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431" windowWidth="12120" windowHeight="8130" firstSheet="3" activeTab="3"/>
  </bookViews>
  <sheets>
    <sheet name="FİKSTÜR ÖRNEĞİ" sheetId="1" state="hidden" r:id="rId1"/>
    <sheet name="ERKEKLER RAFFA " sheetId="2" state="hidden" r:id="rId2"/>
    <sheet name="BAYANLAR  RAFFA" sheetId="3" state="hidden" r:id="rId3"/>
    <sheet name="MİLLİ TAKIM SEÇMELERİ" sheetId="4" r:id="rId4"/>
  </sheets>
  <definedNames/>
  <calcPr fullCalcOnLoad="1"/>
</workbook>
</file>

<file path=xl/sharedStrings.xml><?xml version="1.0" encoding="utf-8"?>
<sst xmlns="http://schemas.openxmlformats.org/spreadsheetml/2006/main" count="1159" uniqueCount="142">
  <si>
    <t>3 - 2</t>
  </si>
  <si>
    <t>4 - 3</t>
  </si>
  <si>
    <t>5 - 4</t>
  </si>
  <si>
    <t>6 - 5</t>
  </si>
  <si>
    <t>7 - 6</t>
  </si>
  <si>
    <t>3 - 11</t>
  </si>
  <si>
    <t>8 - 7</t>
  </si>
  <si>
    <t>2 - 4</t>
  </si>
  <si>
    <t>5 - 2</t>
  </si>
  <si>
    <t>2 - 6</t>
  </si>
  <si>
    <t>6 - 3</t>
  </si>
  <si>
    <t>2 - 8</t>
  </si>
  <si>
    <t>7 - 4</t>
  </si>
  <si>
    <t>2 - 10</t>
  </si>
  <si>
    <t>8 - 5</t>
  </si>
  <si>
    <t>4 - 10</t>
  </si>
  <si>
    <t>9 - 6</t>
  </si>
  <si>
    <t>5 - 11</t>
  </si>
  <si>
    <t>9 - 8</t>
  </si>
  <si>
    <t>3 - 5</t>
  </si>
  <si>
    <t>7 - 2</t>
  </si>
  <si>
    <t>3 - 7</t>
  </si>
  <si>
    <t>8 - 3</t>
  </si>
  <si>
    <t>3 - 9</t>
  </si>
  <si>
    <t>9 - 4</t>
  </si>
  <si>
    <t>5 - 9</t>
  </si>
  <si>
    <t>10 - 5</t>
  </si>
  <si>
    <t>6 - 10</t>
  </si>
  <si>
    <t>10 - 7</t>
  </si>
  <si>
    <t>7 - 11</t>
  </si>
  <si>
    <t>10 - 9</t>
  </si>
  <si>
    <t>4 - 6</t>
  </si>
  <si>
    <t>9 - 2</t>
  </si>
  <si>
    <t>4 - 8</t>
  </si>
  <si>
    <t>10 - 3</t>
  </si>
  <si>
    <t>6 - 8</t>
  </si>
  <si>
    <t>11 - 4</t>
  </si>
  <si>
    <t>7 - 9</t>
  </si>
  <si>
    <t>11 - 6</t>
  </si>
  <si>
    <t>8 - 10</t>
  </si>
  <si>
    <t>11 - 8</t>
  </si>
  <si>
    <t>9 - 11</t>
  </si>
  <si>
    <t>11 - 10</t>
  </si>
  <si>
    <t>5 - 7</t>
  </si>
  <si>
    <t>11 - 2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</si>
  <si>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</si>
  <si>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</si>
  <si>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</si>
  <si>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</si>
  <si>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</si>
  <si>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</si>
  <si>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</si>
  <si>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</si>
  <si>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</si>
  <si>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</si>
  <si>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r>
      <t xml:space="preserve">2 - </t>
    </r>
    <r>
      <rPr>
        <sz val="11"/>
        <color indexed="10"/>
        <rFont val="Arial Tur"/>
        <family val="0"/>
      </rPr>
      <t>1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</si>
  <si>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- 3</t>
    </r>
  </si>
  <si>
    <r>
      <t xml:space="preserve">4 - </t>
    </r>
    <r>
      <rPr>
        <sz val="11"/>
        <color indexed="10"/>
        <rFont val="Arial Tur"/>
        <family val="0"/>
      </rPr>
      <t>1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</si>
  <si>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- 5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</si>
  <si>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- 7</t>
    </r>
  </si>
  <si>
    <r>
      <rPr>
        <sz val="11"/>
        <color indexed="10"/>
        <rFont val="Arial Tur"/>
        <family val="0"/>
      </rPr>
      <t>1</t>
    </r>
    <r>
      <rPr>
        <sz val="11"/>
        <rFont val="Arial Tur"/>
        <family val="0"/>
      </rPr>
      <t xml:space="preserve"> - 9</t>
    </r>
  </si>
  <si>
    <r>
      <rPr>
        <sz val="11"/>
        <color indexed="10"/>
        <rFont val="Arial Tur"/>
        <family val="0"/>
      </rPr>
      <t xml:space="preserve">1 </t>
    </r>
    <r>
      <rPr>
        <sz val="11"/>
        <rFont val="Arial Tur"/>
        <family val="0"/>
      </rPr>
      <t>- 11</t>
    </r>
  </si>
  <si>
    <r>
      <t xml:space="preserve">12 - </t>
    </r>
    <r>
      <rPr>
        <sz val="11"/>
        <color indexed="10"/>
        <rFont val="Arial Tur"/>
        <family val="0"/>
      </rPr>
      <t>1</t>
    </r>
  </si>
  <si>
    <r>
      <t xml:space="preserve">10 - </t>
    </r>
    <r>
      <rPr>
        <sz val="11"/>
        <color indexed="10"/>
        <rFont val="Arial Tur"/>
        <family val="0"/>
      </rPr>
      <t>1</t>
    </r>
  </si>
  <si>
    <r>
      <t xml:space="preserve">8 - </t>
    </r>
    <r>
      <rPr>
        <sz val="11"/>
        <color indexed="10"/>
        <rFont val="Arial Tur"/>
        <family val="0"/>
      </rPr>
      <t>1</t>
    </r>
  </si>
  <si>
    <r>
      <t xml:space="preserve">6 - </t>
    </r>
    <r>
      <rPr>
        <sz val="11"/>
        <color indexed="10"/>
        <rFont val="Arial Tur"/>
        <family val="0"/>
      </rPr>
      <t>1</t>
    </r>
  </si>
  <si>
    <t>BURMUD</t>
  </si>
  <si>
    <t>BARKEM</t>
  </si>
  <si>
    <t>İSTBOC</t>
  </si>
  <si>
    <t>ESGSİM</t>
  </si>
  <si>
    <t>ANTKEM</t>
  </si>
  <si>
    <t>ANKKZN</t>
  </si>
  <si>
    <t>ANTKYY</t>
  </si>
  <si>
    <t>YLVACR</t>
  </si>
  <si>
    <t>BLGMRK</t>
  </si>
  <si>
    <t>BHSNTK</t>
  </si>
  <si>
    <t>İZMKNK</t>
  </si>
  <si>
    <t>KTLGSK</t>
  </si>
  <si>
    <t>İZMKON</t>
  </si>
  <si>
    <t>KIGSİM</t>
  </si>
  <si>
    <t>MĞLGSK</t>
  </si>
  <si>
    <t>YENBAR</t>
  </si>
  <si>
    <t>ERKEKLER VOLO ATIŞ SIRASI</t>
  </si>
  <si>
    <t>BAYANLAR VOLO ATIŞ SIRASI</t>
  </si>
  <si>
    <t>BAYANLAR RAFFA PUAN DURUMU</t>
  </si>
  <si>
    <t>BAYANLAR PETANK PUAN DURUMU</t>
  </si>
  <si>
    <t>ERKEKLER RAFFA MÜSABAKA FİKSTÜRÜ</t>
  </si>
  <si>
    <t>ERKEKLER RAFFA PUAN DURUMU</t>
  </si>
  <si>
    <t>ERKEKLER PETANK PUAN DURUMU</t>
  </si>
  <si>
    <t>ERKEKLER PETANK MÜSABAKA FİKSTÜRÜ</t>
  </si>
  <si>
    <t>BAYANLAR RAFFA MÜSABAJA FİKSTÜRÜ</t>
  </si>
  <si>
    <t>BAYANLAR PETANK MÜSABAKA FİKSTÜRÜ</t>
  </si>
  <si>
    <t>SAYI</t>
  </si>
  <si>
    <t>ESKİES</t>
  </si>
  <si>
    <t>ATIŞ
SAYISI1</t>
  </si>
  <si>
    <t>EN 
YÜKSEK</t>
  </si>
  <si>
    <t>TOPLAM 
ATIŞ</t>
  </si>
  <si>
    <t>TOPLAM 
VURUŞ</t>
  </si>
  <si>
    <t>PUAN</t>
  </si>
  <si>
    <t>VURUŞ
SAYISI 1</t>
  </si>
  <si>
    <t>ATIŞ
SAYISI 2</t>
  </si>
  <si>
    <t>VURUŞ
SAYISI 2</t>
  </si>
  <si>
    <t>TAKIMLAR</t>
  </si>
  <si>
    <t xml:space="preserve">ERKEKLER VOLO RÖLE MÜSABAKA FİKSTÜRÜ </t>
  </si>
  <si>
    <t xml:space="preserve">ERKEKLER VOLO BASAMAK  MÜSABAKA FİKSTÜRÜ </t>
  </si>
  <si>
    <t>BAYANLAR GENEL PUAN DURUMU</t>
  </si>
  <si>
    <t>TOPLAM</t>
  </si>
  <si>
    <t>BAYANLAR  MİLLİ TAKIM SEÇMESİ (VOLO BASAMAK)</t>
  </si>
  <si>
    <t>ERKEKLER MİLLİ TAKIM SEÇMESİ (VOLO BASAMAK)</t>
  </si>
  <si>
    <t>ERKEKLER MİLLİ TAKIM SEÇMESİ (ALTIN NOKTA)</t>
  </si>
  <si>
    <t>BAYANLAR  MİLLİ TAKIM SEÇMESİ (ALTIN NOKTA)</t>
  </si>
  <si>
    <t>ATIŞ1
PUANI</t>
  </si>
  <si>
    <t>ATIŞ 2
PUANI</t>
  </si>
  <si>
    <t>ATIŞ 3
PUANI</t>
  </si>
  <si>
    <t>ATIŞ 4
PUANI</t>
  </si>
  <si>
    <t>SIRALAMA</t>
  </si>
  <si>
    <t>OYUNCULAR</t>
  </si>
  <si>
    <t>GÖKHAN ÇELİK</t>
  </si>
  <si>
    <t>MİKAİL BEKAR</t>
  </si>
  <si>
    <t>ALİCAN KARATAŞ</t>
  </si>
  <si>
    <t>TAMER SIĞ</t>
  </si>
  <si>
    <t>İSA SAKA</t>
  </si>
  <si>
    <t>CAFER DENİZCİ</t>
  </si>
  <si>
    <t>ENGİN ULUSOY</t>
  </si>
  <si>
    <t>Y.EMRE YEŞİLYURT</t>
  </si>
  <si>
    <t>İBRAHİM ÇİDEM</t>
  </si>
  <si>
    <t>TANER ŞANLI</t>
  </si>
  <si>
    <t>MEHMET KARATAŞ</t>
  </si>
  <si>
    <t>ELENDİ</t>
  </si>
  <si>
    <t>SEVCAN AKBABA</t>
  </si>
  <si>
    <t>HÜLYA TÜMENCİ</t>
  </si>
  <si>
    <t>İLKE KUAMARTAŞLIOĞLU</t>
  </si>
  <si>
    <t>SEVDA KEKLİK</t>
  </si>
  <si>
    <t xml:space="preserve">MELİKE BOZ </t>
  </si>
  <si>
    <t>MELİKE ÜZÜM</t>
  </si>
  <si>
    <t>NAZAN AŞCIOĞLU</t>
  </si>
  <si>
    <t>ELİF BAYRAKER</t>
  </si>
  <si>
    <t xml:space="preserve">ATIŞ 2
SAYISI </t>
  </si>
  <si>
    <t>ATIŞ 1
SAYISI</t>
  </si>
  <si>
    <t xml:space="preserve">ATIŞ 3
SAYISI </t>
  </si>
  <si>
    <t xml:space="preserve">VURUŞ 4
SAYISI </t>
  </si>
  <si>
    <t>NESLİHAN SAKA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</si>
</sst>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  <numFmt numFmtId="177" formatCode="dd/mm/yyyy;@"/>
    <numFmt numFmtId="178" formatCode="[$-41F]d\ mmmm\ 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Tur"/>
      <family val="0"/>
    </font>
    <font>
      <sz val="11"/>
      <color indexed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b/>
      <sz val="14"/>
      <name val="Arial Tur"/>
      <family val="0"/>
    </font>
    <font>
      <b/>
      <sz val="12"/>
      <name val="Arial Tur"/>
      <family val="0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65"/>
      <color indexed="20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ck">
        <color indexed="53"/>
      </right>
      <top style="thin"/>
      <bottom style="thin"/>
    </border>
    <border>
      <left style="thin"/>
      <right style="thin"/>
      <top style="thin"/>
      <bottom style="thick">
        <color indexed="53"/>
      </bottom>
    </border>
    <border>
      <left style="thin"/>
      <right style="thick">
        <color indexed="53"/>
      </right>
      <top style="thin"/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n"/>
      <top style="thick">
        <color indexed="53"/>
      </top>
      <bottom>
        <color indexed="63"/>
      </bottom>
    </border>
    <border>
      <left style="thick">
        <color indexed="53"/>
      </left>
      <right style="thin"/>
      <top>
        <color indexed="63"/>
      </top>
      <bottom style="thin"/>
    </border>
    <border>
      <left style="thin"/>
      <right style="thin"/>
      <top style="thick">
        <color indexed="53"/>
      </top>
      <bottom style="thin"/>
    </border>
    <border>
      <left style="thin"/>
      <right style="thick">
        <color indexed="53"/>
      </right>
      <top style="thick">
        <color indexed="53"/>
      </top>
      <bottom style="thin"/>
    </border>
    <border>
      <left style="thin"/>
      <right style="thick">
        <color indexed="53"/>
      </right>
      <top>
        <color indexed="63"/>
      </top>
      <bottom style="thin"/>
    </border>
    <border>
      <left style="thick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ck">
        <color indexed="53"/>
      </bottom>
    </border>
    <border>
      <left style="thick">
        <color indexed="5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4" fillId="0" borderId="0">
      <alignment/>
      <protection/>
    </xf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1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35" borderId="12" xfId="0" applyNumberFormat="1" applyFont="1" applyFill="1" applyBorder="1" applyAlignment="1" applyProtection="1">
      <alignment horizontal="center"/>
      <protection locked="0"/>
    </xf>
    <xf numFmtId="49" fontId="2" fillId="35" borderId="13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right" wrapText="1"/>
      <protection hidden="1"/>
    </xf>
    <xf numFmtId="0" fontId="2" fillId="35" borderId="12" xfId="0" applyNumberFormat="1" applyFont="1" applyFill="1" applyBorder="1" applyAlignment="1" applyProtection="1">
      <alignment horizontal="center"/>
      <protection hidden="1"/>
    </xf>
    <xf numFmtId="1" fontId="2" fillId="35" borderId="12" xfId="0" applyNumberFormat="1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wrapText="1"/>
      <protection hidden="1"/>
    </xf>
    <xf numFmtId="49" fontId="2" fillId="35" borderId="13" xfId="0" applyNumberFormat="1" applyFont="1" applyFill="1" applyBorder="1" applyAlignment="1" applyProtection="1">
      <alignment horizontal="right"/>
      <protection hidden="1"/>
    </xf>
    <xf numFmtId="1" fontId="2" fillId="35" borderId="13" xfId="0" applyNumberFormat="1" applyFont="1" applyFill="1" applyBorder="1" applyAlignment="1" applyProtection="1">
      <alignment horizontal="center"/>
      <protection hidden="1"/>
    </xf>
    <xf numFmtId="49" fontId="2" fillId="35" borderId="13" xfId="0" applyNumberFormat="1" applyFont="1" applyFill="1" applyBorder="1" applyAlignment="1" applyProtection="1">
      <alignment horizontal="center"/>
      <protection hidden="1"/>
    </xf>
    <xf numFmtId="1" fontId="2" fillId="33" borderId="12" xfId="0" applyNumberFormat="1" applyFont="1" applyFill="1" applyBorder="1" applyAlignment="1" applyProtection="1">
      <alignment horizontal="center" vertical="top"/>
      <protection hidden="1"/>
    </xf>
    <xf numFmtId="1" fontId="9" fillId="33" borderId="12" xfId="0" applyNumberFormat="1" applyFont="1" applyFill="1" applyBorder="1" applyAlignment="1" applyProtection="1">
      <alignment horizontal="center" vertical="top"/>
      <protection hidden="1"/>
    </xf>
    <xf numFmtId="0" fontId="5" fillId="33" borderId="12" xfId="0" applyFont="1" applyFill="1" applyBorder="1" applyAlignment="1" applyProtection="1">
      <alignment vertical="top" wrapText="1"/>
      <protection hidden="1"/>
    </xf>
    <xf numFmtId="1" fontId="9" fillId="35" borderId="12" xfId="0" applyNumberFormat="1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9" fillId="35" borderId="12" xfId="0" applyFont="1" applyFill="1" applyBorder="1" applyAlignment="1" applyProtection="1">
      <alignment/>
      <protection locked="0"/>
    </xf>
    <xf numFmtId="0" fontId="9" fillId="35" borderId="13" xfId="0" applyFont="1" applyFill="1" applyBorder="1" applyAlignment="1" applyProtection="1">
      <alignment/>
      <protection locked="0"/>
    </xf>
    <xf numFmtId="0" fontId="0" fillId="33" borderId="0" xfId="0" applyFill="1" applyAlignment="1">
      <alignment wrapText="1"/>
    </xf>
    <xf numFmtId="0" fontId="9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 applyProtection="1">
      <alignment horizontal="right" vertical="center" wrapText="1"/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0" fontId="9" fillId="36" borderId="12" xfId="0" applyFont="1" applyFill="1" applyBorder="1" applyAlignment="1" applyProtection="1">
      <alignment/>
      <protection locked="0"/>
    </xf>
    <xf numFmtId="0" fontId="2" fillId="36" borderId="12" xfId="0" applyNumberFormat="1" applyFont="1" applyFill="1" applyBorder="1" applyAlignment="1" applyProtection="1">
      <alignment horizontal="center"/>
      <protection hidden="1"/>
    </xf>
    <xf numFmtId="1" fontId="2" fillId="36" borderId="12" xfId="0" applyNumberFormat="1" applyFont="1" applyFill="1" applyBorder="1" applyAlignment="1" applyProtection="1">
      <alignment horizontal="center"/>
      <protection hidden="1"/>
    </xf>
    <xf numFmtId="1" fontId="2" fillId="36" borderId="13" xfId="0" applyNumberFormat="1" applyFont="1" applyFill="1" applyBorder="1" applyAlignment="1" applyProtection="1">
      <alignment horizontal="center"/>
      <protection hidden="1"/>
    </xf>
    <xf numFmtId="0" fontId="9" fillId="36" borderId="0" xfId="0" applyFont="1" applyFill="1" applyAlignment="1">
      <alignment/>
    </xf>
    <xf numFmtId="49" fontId="2" fillId="36" borderId="13" xfId="0" applyNumberFormat="1" applyFont="1" applyFill="1" applyBorder="1" applyAlignment="1" applyProtection="1">
      <alignment horizontal="right"/>
      <protection hidden="1"/>
    </xf>
    <xf numFmtId="49" fontId="2" fillId="36" borderId="13" xfId="0" applyNumberFormat="1" applyFont="1" applyFill="1" applyBorder="1" applyAlignment="1" applyProtection="1">
      <alignment horizontal="center"/>
      <protection hidden="1"/>
    </xf>
    <xf numFmtId="0" fontId="9" fillId="36" borderId="14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 vertical="center" wrapText="1"/>
      <protection hidden="1"/>
    </xf>
    <xf numFmtId="0" fontId="2" fillId="36" borderId="14" xfId="0" applyNumberFormat="1" applyFont="1" applyFill="1" applyBorder="1" applyAlignment="1" applyProtection="1">
      <alignment horizontal="center"/>
      <protection hidden="1"/>
    </xf>
    <xf numFmtId="1" fontId="2" fillId="36" borderId="14" xfId="0" applyNumberFormat="1" applyFont="1" applyFill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vertical="center" wrapText="1"/>
      <protection hidden="1"/>
    </xf>
    <xf numFmtId="1" fontId="2" fillId="33" borderId="14" xfId="0" applyNumberFormat="1" applyFont="1" applyFill="1" applyBorder="1" applyAlignment="1" applyProtection="1">
      <alignment horizontal="center" vertical="top"/>
      <protection hidden="1"/>
    </xf>
    <xf numFmtId="0" fontId="10" fillId="37" borderId="12" xfId="0" applyFont="1" applyFill="1" applyBorder="1" applyAlignment="1" applyProtection="1">
      <alignment vertical="center" wrapText="1"/>
      <protection hidden="1"/>
    </xf>
    <xf numFmtId="0" fontId="10" fillId="33" borderId="12" xfId="0" applyFont="1" applyFill="1" applyBorder="1" applyAlignment="1" applyProtection="1">
      <alignment vertical="center" wrapText="1"/>
      <protection hidden="1"/>
    </xf>
    <xf numFmtId="1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 wrapText="1"/>
      <protection hidden="1"/>
    </xf>
    <xf numFmtId="1" fontId="6" fillId="33" borderId="14" xfId="0" applyNumberFormat="1" applyFont="1" applyFill="1" applyBorder="1" applyAlignment="1" applyProtection="1">
      <alignment horizontal="center" vertical="center"/>
      <protection hidden="1"/>
    </xf>
    <xf numFmtId="0" fontId="10" fillId="37" borderId="14" xfId="0" applyFont="1" applyFill="1" applyBorder="1" applyAlignment="1" applyProtection="1">
      <alignment vertical="center" wrapText="1"/>
      <protection hidden="1"/>
    </xf>
    <xf numFmtId="0" fontId="10" fillId="0" borderId="16" xfId="0" applyFont="1" applyBorder="1" applyAlignment="1" applyProtection="1">
      <alignment horizontal="right" vertical="center" wrapText="1"/>
      <protection hidden="1"/>
    </xf>
    <xf numFmtId="0" fontId="2" fillId="36" borderId="17" xfId="0" applyNumberFormat="1" applyFont="1" applyFill="1" applyBorder="1" applyAlignment="1" applyProtection="1">
      <alignment horizontal="center"/>
      <protection hidden="1"/>
    </xf>
    <xf numFmtId="1" fontId="2" fillId="36" borderId="17" xfId="0" applyNumberFormat="1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top" wrapText="1"/>
      <protection hidden="1"/>
    </xf>
    <xf numFmtId="0" fontId="5" fillId="33" borderId="14" xfId="0" applyFont="1" applyFill="1" applyBorder="1" applyAlignment="1" applyProtection="1">
      <alignment horizontal="right" wrapText="1"/>
      <protection hidden="1"/>
    </xf>
    <xf numFmtId="0" fontId="2" fillId="35" borderId="14" xfId="0" applyNumberFormat="1" applyFont="1" applyFill="1" applyBorder="1" applyAlignment="1" applyProtection="1">
      <alignment horizontal="center"/>
      <protection hidden="1"/>
    </xf>
    <xf numFmtId="1" fontId="2" fillId="35" borderId="14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wrapText="1"/>
      <protection hidden="1"/>
    </xf>
    <xf numFmtId="0" fontId="9" fillId="35" borderId="14" xfId="0" applyFont="1" applyFill="1" applyBorder="1" applyAlignment="1" applyProtection="1">
      <alignment/>
      <protection locked="0"/>
    </xf>
    <xf numFmtId="0" fontId="2" fillId="35" borderId="14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" fillId="33" borderId="12" xfId="0" applyFont="1" applyFill="1" applyBorder="1" applyAlignment="1" applyProtection="1">
      <alignment vertical="center" wrapText="1"/>
      <protection hidden="1"/>
    </xf>
    <xf numFmtId="1" fontId="7" fillId="33" borderId="14" xfId="0" applyNumberFormat="1" applyFont="1" applyFill="1" applyBorder="1" applyAlignment="1" applyProtection="1">
      <alignment horizontal="center" vertical="center"/>
      <protection hidden="1"/>
    </xf>
    <xf numFmtId="1" fontId="7" fillId="33" borderId="12" xfId="0" applyNumberFormat="1" applyFont="1" applyFill="1" applyBorder="1" applyAlignment="1" applyProtection="1">
      <alignment horizontal="center" vertical="center"/>
      <protection hidden="1"/>
    </xf>
    <xf numFmtId="0" fontId="15" fillId="35" borderId="14" xfId="0" applyNumberFormat="1" applyFont="1" applyFill="1" applyBorder="1" applyAlignment="1" applyProtection="1">
      <alignment horizontal="center"/>
      <protection locked="0"/>
    </xf>
    <xf numFmtId="0" fontId="15" fillId="35" borderId="12" xfId="0" applyNumberFormat="1" applyFont="1" applyFill="1" applyBorder="1" applyAlignment="1" applyProtection="1">
      <alignment horizontal="center"/>
      <protection locked="0"/>
    </xf>
    <xf numFmtId="49" fontId="15" fillId="35" borderId="13" xfId="0" applyNumberFormat="1" applyFont="1" applyFill="1" applyBorder="1" applyAlignment="1" applyProtection="1">
      <alignment horizontal="center"/>
      <protection locked="0"/>
    </xf>
    <xf numFmtId="1" fontId="12" fillId="35" borderId="12" xfId="0" applyNumberFormat="1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 wrapText="1"/>
      <protection locked="0"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/>
      <protection locked="0"/>
    </xf>
    <xf numFmtId="0" fontId="12" fillId="37" borderId="0" xfId="0" applyFont="1" applyFill="1" applyBorder="1" applyAlignment="1">
      <alignment horizontal="center" vertical="center" textRotation="45"/>
    </xf>
    <xf numFmtId="49" fontId="2" fillId="35" borderId="0" xfId="0" applyNumberFormat="1" applyFont="1" applyFill="1" applyBorder="1" applyAlignment="1" applyProtection="1">
      <alignment horizontal="center"/>
      <protection locked="0"/>
    </xf>
    <xf numFmtId="1" fontId="9" fillId="35" borderId="0" xfId="0" applyNumberFormat="1" applyFont="1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 horizontal="center"/>
      <protection locked="0"/>
    </xf>
    <xf numFmtId="0" fontId="0" fillId="38" borderId="11" xfId="0" applyFill="1" applyBorder="1" applyAlignment="1" applyProtection="1">
      <alignment horizontal="center"/>
      <protection hidden="1"/>
    </xf>
    <xf numFmtId="0" fontId="0" fillId="39" borderId="11" xfId="0" applyFill="1" applyBorder="1" applyAlignment="1" applyProtection="1">
      <alignment horizontal="center"/>
      <protection locked="0"/>
    </xf>
    <xf numFmtId="0" fontId="0" fillId="39" borderId="11" xfId="0" applyFill="1" applyBorder="1" applyAlignment="1" applyProtection="1">
      <alignment horizontal="center"/>
      <protection hidden="1"/>
    </xf>
    <xf numFmtId="0" fontId="17" fillId="36" borderId="11" xfId="0" applyFont="1" applyFill="1" applyBorder="1" applyAlignment="1">
      <alignment horizontal="center"/>
    </xf>
    <xf numFmtId="0" fontId="18" fillId="40" borderId="18" xfId="0" applyFont="1" applyFill="1" applyBorder="1" applyAlignment="1">
      <alignment/>
    </xf>
    <xf numFmtId="0" fontId="0" fillId="38" borderId="19" xfId="0" applyFill="1" applyBorder="1" applyAlignment="1" applyProtection="1">
      <alignment horizontal="center"/>
      <protection locked="0"/>
    </xf>
    <xf numFmtId="0" fontId="0" fillId="39" borderId="19" xfId="0" applyFill="1" applyBorder="1" applyAlignment="1" applyProtection="1">
      <alignment horizontal="center"/>
      <protection locked="0"/>
    </xf>
    <xf numFmtId="0" fontId="17" fillId="36" borderId="19" xfId="0" applyFont="1" applyFill="1" applyBorder="1" applyAlignment="1">
      <alignment horizontal="center"/>
    </xf>
    <xf numFmtId="0" fontId="0" fillId="38" borderId="19" xfId="0" applyFill="1" applyBorder="1" applyAlignment="1" applyProtection="1">
      <alignment horizontal="center"/>
      <protection hidden="1"/>
    </xf>
    <xf numFmtId="0" fontId="0" fillId="39" borderId="19" xfId="0" applyFill="1" applyBorder="1" applyAlignment="1" applyProtection="1">
      <alignment horizontal="center"/>
      <protection hidden="1"/>
    </xf>
    <xf numFmtId="0" fontId="18" fillId="40" borderId="20" xfId="0" applyFont="1" applyFill="1" applyBorder="1" applyAlignment="1">
      <alignment/>
    </xf>
    <xf numFmtId="0" fontId="9" fillId="36" borderId="0" xfId="0" applyFont="1" applyFill="1" applyBorder="1" applyAlignment="1" applyProtection="1">
      <alignment/>
      <protection locked="0"/>
    </xf>
    <xf numFmtId="0" fontId="12" fillId="41" borderId="0" xfId="0" applyFont="1" applyFill="1" applyBorder="1" applyAlignment="1">
      <alignment horizontal="center" vertical="center" textRotation="45"/>
    </xf>
    <xf numFmtId="0" fontId="2" fillId="41" borderId="0" xfId="0" applyNumberFormat="1" applyFont="1" applyFill="1" applyBorder="1" applyAlignment="1" applyProtection="1">
      <alignment horizontal="center"/>
      <protection locked="0"/>
    </xf>
    <xf numFmtId="49" fontId="2" fillId="41" borderId="0" xfId="0" applyNumberFormat="1" applyFont="1" applyFill="1" applyBorder="1" applyAlignment="1" applyProtection="1">
      <alignment horizontal="center"/>
      <protection locked="0"/>
    </xf>
    <xf numFmtId="1" fontId="9" fillId="41" borderId="0" xfId="0" applyNumberFormat="1" applyFont="1" applyFill="1" applyBorder="1" applyAlignment="1" applyProtection="1">
      <alignment/>
      <protection locked="0"/>
    </xf>
    <xf numFmtId="0" fontId="12" fillId="42" borderId="0" xfId="0" applyFont="1" applyFill="1" applyBorder="1" applyAlignment="1">
      <alignment horizontal="center" vertical="center" wrapText="1"/>
    </xf>
    <xf numFmtId="0" fontId="17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/>
    </xf>
    <xf numFmtId="1" fontId="9" fillId="42" borderId="0" xfId="0" applyNumberFormat="1" applyFont="1" applyFill="1" applyBorder="1" applyAlignment="1" applyProtection="1">
      <alignment/>
      <protection locked="0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5" fillId="44" borderId="11" xfId="0" applyFont="1" applyFill="1" applyBorder="1" applyAlignment="1" applyProtection="1">
      <alignment vertical="top" wrapText="1"/>
      <protection hidden="1"/>
    </xf>
    <xf numFmtId="0" fontId="0" fillId="44" borderId="11" xfId="0" applyFill="1" applyBorder="1" applyAlignment="1" applyProtection="1">
      <alignment horizontal="center"/>
      <protection locked="0"/>
    </xf>
    <xf numFmtId="0" fontId="0" fillId="44" borderId="11" xfId="0" applyFill="1" applyBorder="1" applyAlignment="1" applyProtection="1">
      <alignment horizontal="center"/>
      <protection hidden="1"/>
    </xf>
    <xf numFmtId="0" fontId="5" fillId="44" borderId="11" xfId="0" applyFont="1" applyFill="1" applyBorder="1" applyAlignment="1" applyProtection="1">
      <alignment horizontal="left" vertical="top" wrapText="1"/>
      <protection hidden="1"/>
    </xf>
    <xf numFmtId="0" fontId="58" fillId="44" borderId="11" xfId="0" applyFont="1" applyFill="1" applyBorder="1" applyAlignment="1" applyProtection="1">
      <alignment vertical="top" wrapText="1"/>
      <protection hidden="1"/>
    </xf>
    <xf numFmtId="0" fontId="59" fillId="44" borderId="11" xfId="0" applyFont="1" applyFill="1" applyBorder="1" applyAlignment="1" applyProtection="1">
      <alignment horizontal="center"/>
      <protection locked="0"/>
    </xf>
    <xf numFmtId="0" fontId="59" fillId="44" borderId="11" xfId="0" applyFont="1" applyFill="1" applyBorder="1" applyAlignment="1" applyProtection="1">
      <alignment horizontal="center"/>
      <protection hidden="1"/>
    </xf>
    <xf numFmtId="0" fontId="60" fillId="44" borderId="11" xfId="0" applyFont="1" applyFill="1" applyBorder="1" applyAlignment="1" applyProtection="1">
      <alignment vertical="top" wrapText="1"/>
      <protection hidden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textRotation="45"/>
    </xf>
    <xf numFmtId="0" fontId="12" fillId="37" borderId="26" xfId="0" applyFont="1" applyFill="1" applyBorder="1" applyAlignment="1">
      <alignment horizontal="center" vertical="center" textRotation="45"/>
    </xf>
    <xf numFmtId="0" fontId="12" fillId="37" borderId="27" xfId="0" applyFont="1" applyFill="1" applyBorder="1" applyAlignment="1">
      <alignment horizontal="center" vertical="center" textRotation="45"/>
    </xf>
    <xf numFmtId="0" fontId="12" fillId="37" borderId="28" xfId="0" applyFont="1" applyFill="1" applyBorder="1" applyAlignment="1">
      <alignment horizontal="center" vertical="center" textRotation="45"/>
    </xf>
    <xf numFmtId="0" fontId="15" fillId="35" borderId="29" xfId="0" applyNumberFormat="1" applyFont="1" applyFill="1" applyBorder="1" applyAlignment="1" applyProtection="1">
      <alignment horizontal="center" vertical="center"/>
      <protection locked="0"/>
    </xf>
    <xf numFmtId="0" fontId="15" fillId="35" borderId="30" xfId="0" applyNumberFormat="1" applyFont="1" applyFill="1" applyBorder="1" applyAlignment="1" applyProtection="1">
      <alignment horizontal="center" vertical="center"/>
      <protection locked="0"/>
    </xf>
    <xf numFmtId="0" fontId="16" fillId="38" borderId="3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9" borderId="31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7" fillId="40" borderId="32" xfId="0" applyFont="1" applyFill="1" applyBorder="1" applyAlignment="1">
      <alignment horizontal="center" vertical="center"/>
    </xf>
    <xf numFmtId="0" fontId="17" fillId="40" borderId="18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17" fillId="39" borderId="31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38" borderId="15" xfId="0" applyFont="1" applyFill="1" applyBorder="1" applyAlignment="1">
      <alignment horizontal="center" vertical="center" wrapText="1"/>
    </xf>
    <xf numFmtId="0" fontId="17" fillId="39" borderId="15" xfId="0" applyFont="1" applyFill="1" applyBorder="1" applyAlignment="1">
      <alignment horizontal="center" vertical="center" wrapText="1"/>
    </xf>
    <xf numFmtId="0" fontId="17" fillId="40" borderId="33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wrapText="1"/>
    </xf>
    <xf numFmtId="0" fontId="9" fillId="37" borderId="22" xfId="0" applyFont="1" applyFill="1" applyBorder="1" applyAlignment="1">
      <alignment horizontal="center" wrapText="1"/>
    </xf>
    <xf numFmtId="0" fontId="9" fillId="37" borderId="23" xfId="0" applyFont="1" applyFill="1" applyBorder="1" applyAlignment="1">
      <alignment horizontal="center" wrapText="1"/>
    </xf>
    <xf numFmtId="0" fontId="9" fillId="37" borderId="24" xfId="0" applyFont="1" applyFill="1" applyBorder="1" applyAlignment="1">
      <alignment horizontal="center" wrapText="1"/>
    </xf>
    <xf numFmtId="0" fontId="9" fillId="37" borderId="25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5" fillId="35" borderId="40" xfId="0" applyNumberFormat="1" applyFont="1" applyFill="1" applyBorder="1" applyAlignment="1" applyProtection="1">
      <alignment horizontal="center" vertical="center"/>
      <protection locked="0"/>
    </xf>
    <xf numFmtId="0" fontId="12" fillId="37" borderId="21" xfId="0" applyFont="1" applyFill="1" applyBorder="1" applyAlignment="1">
      <alignment horizontal="center" wrapText="1"/>
    </xf>
    <xf numFmtId="0" fontId="12" fillId="37" borderId="22" xfId="0" applyFont="1" applyFill="1" applyBorder="1" applyAlignment="1">
      <alignment horizontal="center" wrapText="1"/>
    </xf>
    <xf numFmtId="0" fontId="12" fillId="37" borderId="23" xfId="0" applyFont="1" applyFill="1" applyBorder="1" applyAlignment="1">
      <alignment horizontal="center" wrapText="1"/>
    </xf>
    <xf numFmtId="0" fontId="12" fillId="37" borderId="24" xfId="0" applyFont="1" applyFill="1" applyBorder="1" applyAlignment="1">
      <alignment horizontal="center" wrapText="1"/>
    </xf>
    <xf numFmtId="0" fontId="12" fillId="37" borderId="25" xfId="0" applyFont="1" applyFill="1" applyBorder="1" applyAlignment="1">
      <alignment horizontal="center" wrapText="1"/>
    </xf>
    <xf numFmtId="0" fontId="12" fillId="37" borderId="26" xfId="0" applyFont="1" applyFill="1" applyBorder="1" applyAlignment="1">
      <alignment horizontal="center" wrapText="1"/>
    </xf>
    <xf numFmtId="0" fontId="16" fillId="44" borderId="11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42" xfId="0" applyFont="1" applyFill="1" applyBorder="1" applyAlignment="1">
      <alignment horizontal="center" vertical="center" wrapText="1"/>
    </xf>
    <xf numFmtId="0" fontId="12" fillId="37" borderId="43" xfId="0" applyFont="1" applyFill="1" applyBorder="1" applyAlignment="1">
      <alignment horizontal="center" vertical="center" wrapText="1"/>
    </xf>
    <xf numFmtId="0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12" fillId="37" borderId="44" xfId="0" applyFont="1" applyFill="1" applyBorder="1" applyAlignment="1">
      <alignment horizontal="center" vertical="center" wrapText="1"/>
    </xf>
    <xf numFmtId="0" fontId="12" fillId="37" borderId="45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5" xfId="0" applyFont="1" applyFill="1" applyBorder="1" applyAlignment="1">
      <alignment horizontal="center" vertical="center" wrapText="1"/>
    </xf>
    <xf numFmtId="0" fontId="15" fillId="44" borderId="16" xfId="0" applyNumberFormat="1" applyFont="1" applyFill="1" applyBorder="1" applyAlignment="1" applyProtection="1">
      <alignment horizontal="center" vertical="center"/>
      <protection locked="0"/>
    </xf>
    <xf numFmtId="0" fontId="15" fillId="44" borderId="15" xfId="0" applyNumberFormat="1" applyFont="1" applyFill="1" applyBorder="1" applyAlignment="1" applyProtection="1">
      <alignment horizontal="center" vertical="center"/>
      <protection locked="0"/>
    </xf>
    <xf numFmtId="0" fontId="17" fillId="44" borderId="16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A8"/>
  <sheetViews>
    <sheetView zoomScalePageLayoutView="0" workbookViewId="0" topLeftCell="A1">
      <selection activeCell="H15" sqref="H15"/>
    </sheetView>
  </sheetViews>
  <sheetFormatPr defaultColWidth="9.140625" defaultRowHeight="15"/>
  <cols>
    <col min="6" max="6" width="8.57421875" style="0" customWidth="1"/>
    <col min="13" max="68" width="5.7109375" style="0" customWidth="1"/>
  </cols>
  <sheetData>
    <row r="1" spans="13:27" ht="15.75">
      <c r="M1" s="2"/>
      <c r="N1" s="3"/>
      <c r="O1" s="2"/>
      <c r="P1" s="3"/>
      <c r="Q1" s="2"/>
      <c r="R1" s="3"/>
      <c r="S1" s="3"/>
      <c r="T1" s="2"/>
      <c r="U1" s="3"/>
      <c r="V1" s="2"/>
      <c r="W1" s="3"/>
      <c r="X1" s="2"/>
      <c r="Y1" s="3"/>
      <c r="Z1" s="2"/>
      <c r="AA1" s="3"/>
    </row>
    <row r="2" spans="2:27" ht="15.75">
      <c r="B2" s="5" t="s">
        <v>55</v>
      </c>
      <c r="C2" s="6" t="s">
        <v>56</v>
      </c>
      <c r="D2" s="6" t="s">
        <v>0</v>
      </c>
      <c r="E2" s="6" t="s">
        <v>58</v>
      </c>
      <c r="F2" s="6" t="s">
        <v>1</v>
      </c>
      <c r="G2" s="6" t="s">
        <v>59</v>
      </c>
      <c r="H2" s="6" t="s">
        <v>2</v>
      </c>
      <c r="I2" s="6" t="s">
        <v>60</v>
      </c>
      <c r="J2" s="6" t="s">
        <v>3</v>
      </c>
      <c r="K2" s="6" t="s">
        <v>61</v>
      </c>
      <c r="L2" s="6" t="s">
        <v>4</v>
      </c>
      <c r="M2" s="2"/>
      <c r="N2" s="3"/>
      <c r="O2" s="2"/>
      <c r="P2" s="3"/>
      <c r="Q2" s="2"/>
      <c r="R2" s="3"/>
      <c r="S2" s="3"/>
      <c r="T2" s="2"/>
      <c r="U2" s="3"/>
      <c r="V2" s="2"/>
      <c r="W2" s="3"/>
      <c r="X2" s="2"/>
      <c r="Y2" s="3"/>
      <c r="Z2" s="2"/>
      <c r="AA2" s="3"/>
    </row>
    <row r="3" spans="2:13" ht="15">
      <c r="B3" s="5" t="s">
        <v>5</v>
      </c>
      <c r="C3" s="6" t="s">
        <v>6</v>
      </c>
      <c r="D3" s="6" t="s">
        <v>57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4"/>
    </row>
    <row r="4" spans="2:13" ht="15">
      <c r="B4" s="5" t="s">
        <v>15</v>
      </c>
      <c r="C4" s="6" t="s">
        <v>16</v>
      </c>
      <c r="D4" s="6" t="s">
        <v>17</v>
      </c>
      <c r="E4" s="6" t="s">
        <v>18</v>
      </c>
      <c r="F4" s="6" t="s">
        <v>65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4"/>
    </row>
    <row r="5" spans="2:13" ht="15">
      <c r="B5" s="5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64</v>
      </c>
      <c r="I5" s="6" t="s">
        <v>31</v>
      </c>
      <c r="J5" s="6" t="s">
        <v>32</v>
      </c>
      <c r="K5" s="6" t="s">
        <v>33</v>
      </c>
      <c r="L5" s="6" t="s">
        <v>34</v>
      </c>
      <c r="M5" s="4"/>
    </row>
    <row r="6" spans="2:12" ht="15">
      <c r="B6" s="5" t="s">
        <v>35</v>
      </c>
      <c r="C6" s="6" t="s">
        <v>36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41</v>
      </c>
      <c r="I6" s="6" t="s">
        <v>42</v>
      </c>
      <c r="J6" s="6" t="s">
        <v>63</v>
      </c>
      <c r="K6" s="6" t="s">
        <v>43</v>
      </c>
      <c r="L6" s="6" t="s">
        <v>44</v>
      </c>
    </row>
    <row r="7" spans="2:12" ht="15">
      <c r="B7" s="5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62</v>
      </c>
    </row>
    <row r="8" spans="3:12" ht="15">
      <c r="C8" s="4"/>
      <c r="D8" s="4"/>
      <c r="E8" s="4"/>
      <c r="F8" s="4"/>
      <c r="G8" s="4"/>
      <c r="H8" s="4"/>
      <c r="I8" s="4"/>
      <c r="J8" s="4"/>
      <c r="K8" s="4"/>
      <c r="L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E82"/>
  <sheetViews>
    <sheetView showGridLines="0" zoomScale="115" zoomScaleNormal="115" workbookViewId="0" topLeftCell="A1">
      <selection activeCell="O14" sqref="O14"/>
    </sheetView>
  </sheetViews>
  <sheetFormatPr defaultColWidth="9.140625" defaultRowHeight="15"/>
  <cols>
    <col min="1" max="1" width="5.7109375" style="0" customWidth="1"/>
    <col min="2" max="2" width="10.421875" style="0" customWidth="1"/>
    <col min="3" max="4" width="5.7109375" style="0" customWidth="1"/>
    <col min="5" max="5" width="9.57421875" style="0" customWidth="1"/>
    <col min="6" max="6" width="5.7109375" style="0" customWidth="1"/>
    <col min="7" max="7" width="3.7109375" style="0" customWidth="1"/>
    <col min="8" max="8" width="5.7109375" style="0" customWidth="1"/>
    <col min="9" max="9" width="10.421875" style="0" customWidth="1"/>
    <col min="10" max="11" width="5.7109375" style="0" customWidth="1"/>
    <col min="12" max="12" width="9.574218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9.421875" style="0" customWidth="1"/>
    <col min="17" max="17" width="7.2812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9.421875" style="0" customWidth="1"/>
    <col min="22" max="22" width="7.28125" style="0" customWidth="1"/>
    <col min="23" max="64" width="5.7109375" style="0" customWidth="1"/>
  </cols>
  <sheetData>
    <row r="1" spans="1:31" ht="15" customHeight="1" thickTop="1">
      <c r="A1" s="121" t="s">
        <v>92</v>
      </c>
      <c r="B1" s="119" t="s">
        <v>86</v>
      </c>
      <c r="C1" s="119"/>
      <c r="D1" s="119"/>
      <c r="E1" s="119"/>
      <c r="F1" s="123" t="s">
        <v>92</v>
      </c>
      <c r="G1" s="8"/>
      <c r="H1" s="123" t="s">
        <v>92</v>
      </c>
      <c r="I1" s="119" t="s">
        <v>89</v>
      </c>
      <c r="J1" s="119"/>
      <c r="K1" s="119"/>
      <c r="L1" s="119"/>
      <c r="M1" s="123" t="s">
        <v>92</v>
      </c>
      <c r="N1" s="8"/>
      <c r="O1" s="117" t="s">
        <v>87</v>
      </c>
      <c r="P1" s="117"/>
      <c r="Q1" s="117"/>
      <c r="R1" s="117"/>
      <c r="S1" s="1"/>
      <c r="T1" s="117" t="s">
        <v>88</v>
      </c>
      <c r="U1" s="117"/>
      <c r="V1" s="117"/>
      <c r="W1" s="117"/>
      <c r="X1" s="1"/>
      <c r="Y1" s="1"/>
      <c r="Z1" s="1"/>
      <c r="AA1" s="1"/>
      <c r="AB1" s="1"/>
      <c r="AC1" s="1"/>
      <c r="AD1" s="1"/>
      <c r="AE1" s="1"/>
    </row>
    <row r="2" spans="1:31" s="28" customFormat="1" ht="15.75" thickBot="1">
      <c r="A2" s="122"/>
      <c r="B2" s="120"/>
      <c r="C2" s="120"/>
      <c r="D2" s="120"/>
      <c r="E2" s="120"/>
      <c r="F2" s="124"/>
      <c r="G2" s="27"/>
      <c r="H2" s="124"/>
      <c r="I2" s="120"/>
      <c r="J2" s="120"/>
      <c r="K2" s="120"/>
      <c r="L2" s="120"/>
      <c r="M2" s="124"/>
      <c r="N2" s="27"/>
      <c r="O2" s="118"/>
      <c r="P2" s="118"/>
      <c r="Q2" s="118"/>
      <c r="R2" s="118"/>
      <c r="S2" s="26"/>
      <c r="T2" s="118"/>
      <c r="U2" s="118"/>
      <c r="V2" s="118"/>
      <c r="W2" s="118"/>
      <c r="X2" s="26"/>
      <c r="Y2" s="26"/>
      <c r="Z2" s="26"/>
      <c r="AA2" s="26"/>
      <c r="AB2" s="26"/>
      <c r="AC2" s="26"/>
      <c r="AD2" s="26"/>
      <c r="AE2" s="26"/>
    </row>
    <row r="3" spans="1:31" ht="16.5" thickTop="1">
      <c r="A3" s="69">
        <v>12</v>
      </c>
      <c r="B3" s="55" t="s">
        <v>74</v>
      </c>
      <c r="C3" s="56">
        <f aca="true" t="shared" si="0" ref="C3:C8">IF(A3&gt;11,1,0)</f>
        <v>1</v>
      </c>
      <c r="D3" s="57">
        <f aca="true" t="shared" si="1" ref="D3:D8">IF(F3&gt;11,1,0)</f>
        <v>0</v>
      </c>
      <c r="E3" s="58" t="s">
        <v>73</v>
      </c>
      <c r="F3" s="65">
        <v>1</v>
      </c>
      <c r="G3" s="8"/>
      <c r="H3" s="59"/>
      <c r="I3" s="55" t="s">
        <v>74</v>
      </c>
      <c r="J3" s="56">
        <f aca="true" t="shared" si="2" ref="J3:J8">IF(H3&gt;11,1,0)</f>
        <v>0</v>
      </c>
      <c r="K3" s="57">
        <f aca="true" t="shared" si="3" ref="K3:K8">IF(M3&gt;11,1,0)</f>
        <v>0</v>
      </c>
      <c r="L3" s="58" t="s">
        <v>73</v>
      </c>
      <c r="M3" s="60"/>
      <c r="N3" s="8"/>
      <c r="O3" s="9"/>
      <c r="P3" s="61" t="s">
        <v>73</v>
      </c>
      <c r="Q3" s="63">
        <f>SUM(D3,C10,D18,C24,D33,C38,D48,C52,D63,C66,D78)</f>
        <v>1</v>
      </c>
      <c r="R3" s="9"/>
      <c r="S3" s="1"/>
      <c r="T3" s="9"/>
      <c r="U3" s="61" t="s">
        <v>73</v>
      </c>
      <c r="V3" s="63">
        <f>SUM(K3,J10,K18,J24,K33,J38,K48,J52,K63,J66,K78)</f>
        <v>0</v>
      </c>
      <c r="W3" s="9"/>
      <c r="X3" s="1"/>
      <c r="Y3" s="1"/>
      <c r="Z3" s="1"/>
      <c r="AA3" s="1"/>
      <c r="AB3" s="1"/>
      <c r="AC3" s="1"/>
      <c r="AD3" s="1"/>
      <c r="AE3" s="1"/>
    </row>
    <row r="4" spans="1:31" ht="15.75">
      <c r="A4" s="70">
        <v>11</v>
      </c>
      <c r="B4" s="12" t="s">
        <v>93</v>
      </c>
      <c r="C4" s="13">
        <f t="shared" si="0"/>
        <v>0</v>
      </c>
      <c r="D4" s="14">
        <f t="shared" si="1"/>
        <v>1</v>
      </c>
      <c r="E4" s="15" t="s">
        <v>72</v>
      </c>
      <c r="F4" s="66">
        <v>12</v>
      </c>
      <c r="G4" s="8"/>
      <c r="H4" s="24"/>
      <c r="I4" s="12" t="s">
        <v>93</v>
      </c>
      <c r="J4" s="13">
        <f t="shared" si="2"/>
        <v>0</v>
      </c>
      <c r="K4" s="14">
        <f t="shared" si="3"/>
        <v>0</v>
      </c>
      <c r="L4" s="15" t="s">
        <v>72</v>
      </c>
      <c r="M4" s="10"/>
      <c r="N4" s="8"/>
      <c r="O4" s="9"/>
      <c r="P4" s="62" t="s">
        <v>74</v>
      </c>
      <c r="Q4" s="64">
        <f>SUM(C3,D15,D17,C25,D32,C39,D47,C53,D62,C67,D77)</f>
        <v>4</v>
      </c>
      <c r="R4" s="9"/>
      <c r="S4" s="1"/>
      <c r="T4" s="9"/>
      <c r="U4" s="62" t="s">
        <v>74</v>
      </c>
      <c r="V4" s="64">
        <f>SUM(J3,K15,K17,J25,K32,J39,K47,J53,K62,J67,K77)</f>
        <v>0</v>
      </c>
      <c r="W4" s="9"/>
      <c r="X4" s="1"/>
      <c r="Y4" s="1"/>
      <c r="Z4" s="1"/>
      <c r="AA4" s="1"/>
      <c r="AB4" s="1"/>
      <c r="AC4" s="1"/>
      <c r="AD4" s="1"/>
      <c r="AE4" s="1"/>
    </row>
    <row r="5" spans="1:31" ht="15.75">
      <c r="A5" s="70">
        <v>6</v>
      </c>
      <c r="B5" s="12" t="s">
        <v>67</v>
      </c>
      <c r="C5" s="13">
        <f t="shared" si="0"/>
        <v>0</v>
      </c>
      <c r="D5" s="14">
        <f t="shared" si="1"/>
        <v>1</v>
      </c>
      <c r="E5" s="15" t="s">
        <v>71</v>
      </c>
      <c r="F5" s="66">
        <v>12</v>
      </c>
      <c r="G5" s="8"/>
      <c r="H5" s="24"/>
      <c r="I5" s="12" t="s">
        <v>67</v>
      </c>
      <c r="J5" s="13">
        <f t="shared" si="2"/>
        <v>0</v>
      </c>
      <c r="K5" s="14">
        <f t="shared" si="3"/>
        <v>0</v>
      </c>
      <c r="L5" s="15" t="s">
        <v>71</v>
      </c>
      <c r="M5" s="10"/>
      <c r="N5" s="8"/>
      <c r="O5" s="9"/>
      <c r="P5" s="62" t="s">
        <v>66</v>
      </c>
      <c r="Q5" s="64">
        <f>SUM(C4,D10,C17,D29,D31,C40,D46,C54,D61,C68,D76)</f>
        <v>3</v>
      </c>
      <c r="R5" s="9"/>
      <c r="S5" s="1"/>
      <c r="T5" s="9"/>
      <c r="U5" s="62" t="s">
        <v>66</v>
      </c>
      <c r="V5" s="64">
        <f>SUM(J4,K10,J17,K29,K31,J40,K46,J54,K61,J68,K76)</f>
        <v>0</v>
      </c>
      <c r="W5" s="9"/>
      <c r="X5" s="1"/>
      <c r="Y5" s="1"/>
      <c r="Z5" s="1"/>
      <c r="AA5" s="1"/>
      <c r="AB5" s="1"/>
      <c r="AC5" s="1"/>
      <c r="AD5" s="1"/>
      <c r="AE5" s="1"/>
    </row>
    <row r="6" spans="1:31" ht="15.75">
      <c r="A6" s="70">
        <v>8</v>
      </c>
      <c r="B6" s="12" t="s">
        <v>68</v>
      </c>
      <c r="C6" s="13">
        <f t="shared" si="0"/>
        <v>0</v>
      </c>
      <c r="D6" s="14">
        <f t="shared" si="1"/>
        <v>1</v>
      </c>
      <c r="E6" s="15" t="s">
        <v>70</v>
      </c>
      <c r="F6" s="66">
        <v>12</v>
      </c>
      <c r="G6" s="8"/>
      <c r="H6" s="24"/>
      <c r="I6" s="12" t="s">
        <v>68</v>
      </c>
      <c r="J6" s="13">
        <f t="shared" si="2"/>
        <v>0</v>
      </c>
      <c r="K6" s="14">
        <f t="shared" si="3"/>
        <v>0</v>
      </c>
      <c r="L6" s="15" t="s">
        <v>70</v>
      </c>
      <c r="M6" s="10"/>
      <c r="N6" s="8"/>
      <c r="O6" s="9"/>
      <c r="P6" s="62" t="s">
        <v>67</v>
      </c>
      <c r="Q6" s="64">
        <f>SUM(C5,D14,C18,D25,C31,D43,D45,C55,D60,C69,D75)</f>
        <v>4</v>
      </c>
      <c r="R6" s="9"/>
      <c r="S6" s="1"/>
      <c r="T6" s="9"/>
      <c r="U6" s="62" t="s">
        <v>67</v>
      </c>
      <c r="V6" s="64">
        <f>SUM(J5,K14,J18,K25,J31,K43,K45,J55,K60,J69,K75)</f>
        <v>0</v>
      </c>
      <c r="W6" s="9"/>
      <c r="X6" s="1"/>
      <c r="Y6" s="1"/>
      <c r="Z6" s="1"/>
      <c r="AA6" s="1"/>
      <c r="AB6" s="1"/>
      <c r="AC6" s="1"/>
      <c r="AD6" s="1"/>
      <c r="AE6" s="1"/>
    </row>
    <row r="7" spans="1:31" ht="15.75">
      <c r="A7" s="70">
        <v>0</v>
      </c>
      <c r="B7" s="12" t="s">
        <v>77</v>
      </c>
      <c r="C7" s="13">
        <f t="shared" si="0"/>
        <v>0</v>
      </c>
      <c r="D7" s="14">
        <f t="shared" si="1"/>
        <v>1</v>
      </c>
      <c r="E7" s="15" t="s">
        <v>69</v>
      </c>
      <c r="F7" s="66">
        <v>12</v>
      </c>
      <c r="G7" s="8"/>
      <c r="H7" s="24"/>
      <c r="I7" s="12" t="s">
        <v>77</v>
      </c>
      <c r="J7" s="13">
        <f t="shared" si="2"/>
        <v>0</v>
      </c>
      <c r="K7" s="14">
        <f t="shared" si="3"/>
        <v>0</v>
      </c>
      <c r="L7" s="15" t="s">
        <v>69</v>
      </c>
      <c r="M7" s="10"/>
      <c r="N7" s="8"/>
      <c r="O7" s="9"/>
      <c r="P7" s="62" t="s">
        <v>68</v>
      </c>
      <c r="Q7" s="64">
        <f>SUM(C6,D13,C19,D24,C32,D40,C45,D57,D59,C70,D74)</f>
        <v>4</v>
      </c>
      <c r="R7" s="9"/>
      <c r="S7" s="1"/>
      <c r="T7" s="9"/>
      <c r="U7" s="62" t="s">
        <v>68</v>
      </c>
      <c r="V7" s="64">
        <f>SUM(J6,K13,J19,K24,J32,K40,J45,K57,K59,J70,K74)</f>
        <v>0</v>
      </c>
      <c r="W7" s="9"/>
      <c r="X7" s="1"/>
      <c r="Y7" s="1"/>
      <c r="Z7" s="1"/>
      <c r="AA7" s="1"/>
      <c r="AB7" s="1"/>
      <c r="AC7" s="1"/>
      <c r="AD7" s="1"/>
      <c r="AE7" s="1"/>
    </row>
    <row r="8" spans="1:31" ht="15.75">
      <c r="A8" s="70">
        <v>12</v>
      </c>
      <c r="B8" s="12" t="s">
        <v>75</v>
      </c>
      <c r="C8" s="13">
        <f t="shared" si="0"/>
        <v>1</v>
      </c>
      <c r="D8" s="14">
        <f t="shared" si="1"/>
        <v>0</v>
      </c>
      <c r="E8" s="15" t="s">
        <v>76</v>
      </c>
      <c r="F8" s="66">
        <v>2</v>
      </c>
      <c r="G8" s="8"/>
      <c r="H8" s="24"/>
      <c r="I8" s="12" t="s">
        <v>75</v>
      </c>
      <c r="J8" s="13">
        <f t="shared" si="2"/>
        <v>0</v>
      </c>
      <c r="K8" s="14">
        <f t="shared" si="3"/>
        <v>0</v>
      </c>
      <c r="L8" s="15" t="s">
        <v>76</v>
      </c>
      <c r="M8" s="10"/>
      <c r="N8" s="8"/>
      <c r="O8" s="9"/>
      <c r="P8" s="62" t="s">
        <v>77</v>
      </c>
      <c r="Q8" s="64">
        <f>SUM(C7,D12,C20,D28,C33,D39,C46,D55,C59,D71,D73)</f>
        <v>6</v>
      </c>
      <c r="R8" s="9"/>
      <c r="S8" s="1"/>
      <c r="T8" s="9"/>
      <c r="U8" s="62" t="s">
        <v>77</v>
      </c>
      <c r="V8" s="64">
        <f>SUM(J7,K12,J20,K28,J33,K39,J46,K55,J59,K71,K73)</f>
        <v>0</v>
      </c>
      <c r="W8" s="9"/>
      <c r="X8" s="1"/>
      <c r="Y8" s="1"/>
      <c r="Z8" s="1"/>
      <c r="AA8" s="1"/>
      <c r="AB8" s="1"/>
      <c r="AC8" s="1"/>
      <c r="AD8" s="1"/>
      <c r="AE8" s="1"/>
    </row>
    <row r="9" spans="1:31" ht="15.75">
      <c r="A9" s="71"/>
      <c r="B9" s="16"/>
      <c r="C9" s="17"/>
      <c r="D9" s="17"/>
      <c r="E9" s="18"/>
      <c r="F9" s="67"/>
      <c r="G9" s="7"/>
      <c r="H9" s="25"/>
      <c r="I9" s="16"/>
      <c r="J9" s="17"/>
      <c r="K9" s="17"/>
      <c r="L9" s="18"/>
      <c r="M9" s="11"/>
      <c r="N9" s="7"/>
      <c r="O9" s="9"/>
      <c r="P9" s="62" t="s">
        <v>75</v>
      </c>
      <c r="Q9" s="64">
        <f>SUM(C8,D11,C21,D27,C34,D38,C47,D54,C60,D70,C73)</f>
        <v>9</v>
      </c>
      <c r="R9" s="9"/>
      <c r="S9" s="1"/>
      <c r="T9" s="9"/>
      <c r="U9" s="62" t="s">
        <v>75</v>
      </c>
      <c r="V9" s="64">
        <f>SUM(J8,K11,J21,K27,J34,K38,J47,K54,J60,K70,J73)</f>
        <v>0</v>
      </c>
      <c r="W9" s="9"/>
      <c r="X9" s="1"/>
      <c r="Y9" s="1"/>
      <c r="Z9" s="1"/>
      <c r="AA9" s="1"/>
      <c r="AB9" s="1"/>
      <c r="AC9" s="1"/>
      <c r="AD9" s="1"/>
      <c r="AE9" s="1"/>
    </row>
    <row r="10" spans="1:31" ht="15.75">
      <c r="A10" s="70">
        <v>11</v>
      </c>
      <c r="B10" s="12" t="s">
        <v>73</v>
      </c>
      <c r="C10" s="13">
        <f aca="true" t="shared" si="4" ref="C10:C15">IF(A10&gt;11,1,0)</f>
        <v>0</v>
      </c>
      <c r="D10" s="14">
        <f aca="true" t="shared" si="5" ref="D10:D15">IF(F10&gt;11,1,0)</f>
        <v>1</v>
      </c>
      <c r="E10" s="15" t="s">
        <v>93</v>
      </c>
      <c r="F10" s="66">
        <v>12</v>
      </c>
      <c r="G10" s="7"/>
      <c r="H10" s="24"/>
      <c r="I10" s="12" t="s">
        <v>73</v>
      </c>
      <c r="J10" s="13">
        <f aca="true" t="shared" si="6" ref="J10:J15">IF(H10&gt;11,1,0)</f>
        <v>0</v>
      </c>
      <c r="K10" s="14">
        <f aca="true" t="shared" si="7" ref="K10:K15">IF(M10&gt;11,1,0)</f>
        <v>0</v>
      </c>
      <c r="L10" s="15" t="s">
        <v>93</v>
      </c>
      <c r="M10" s="10"/>
      <c r="N10" s="7"/>
      <c r="O10" s="9"/>
      <c r="P10" s="62" t="s">
        <v>69</v>
      </c>
      <c r="Q10" s="64">
        <f>SUM(D7,C11,C22,D26,C35,D42,C48,D53,C61,D69,C74)</f>
        <v>9</v>
      </c>
      <c r="R10" s="9"/>
      <c r="S10" s="1"/>
      <c r="T10" s="9"/>
      <c r="U10" s="62" t="s">
        <v>69</v>
      </c>
      <c r="V10" s="64">
        <f>SUM(K7,J11,J22,K26,J35,K42,J48,K53,J61,K69,J74)</f>
        <v>0</v>
      </c>
      <c r="W10" s="9"/>
      <c r="X10" s="1"/>
      <c r="Y10" s="1"/>
      <c r="Z10" s="1"/>
      <c r="AA10" s="1"/>
      <c r="AB10" s="1"/>
      <c r="AC10" s="1"/>
      <c r="AD10" s="1"/>
      <c r="AE10" s="1"/>
    </row>
    <row r="11" spans="1:31" ht="15.75">
      <c r="A11" s="70">
        <v>4</v>
      </c>
      <c r="B11" s="12" t="s">
        <v>69</v>
      </c>
      <c r="C11" s="13">
        <f t="shared" si="4"/>
        <v>0</v>
      </c>
      <c r="D11" s="14">
        <f t="shared" si="5"/>
        <v>1</v>
      </c>
      <c r="E11" s="15" t="s">
        <v>75</v>
      </c>
      <c r="F11" s="66">
        <v>12</v>
      </c>
      <c r="G11" s="7"/>
      <c r="H11" s="24"/>
      <c r="I11" s="12" t="s">
        <v>69</v>
      </c>
      <c r="J11" s="13">
        <f t="shared" si="6"/>
        <v>0</v>
      </c>
      <c r="K11" s="14">
        <f t="shared" si="7"/>
        <v>0</v>
      </c>
      <c r="L11" s="15" t="s">
        <v>75</v>
      </c>
      <c r="M11" s="10"/>
      <c r="N11" s="7"/>
      <c r="O11" s="9"/>
      <c r="P11" s="62" t="s">
        <v>70</v>
      </c>
      <c r="Q11" s="64">
        <f>SUM(D6,C12,D21,C26,C36,D41,C49,D52,C62,D68,C75)</f>
        <v>4</v>
      </c>
      <c r="R11" s="9"/>
      <c r="S11" s="1"/>
      <c r="T11" s="9"/>
      <c r="U11" s="62" t="s">
        <v>70</v>
      </c>
      <c r="V11" s="64">
        <f>SUM(K6,J12,K21,J26,J36,K41,J49,K52,J62,K68,J75)</f>
        <v>0</v>
      </c>
      <c r="W11" s="9"/>
      <c r="X11" s="1"/>
      <c r="Y11" s="1"/>
      <c r="Z11" s="1"/>
      <c r="AA11" s="1"/>
      <c r="AB11" s="1"/>
      <c r="AC11" s="1"/>
      <c r="AD11" s="1"/>
      <c r="AE11" s="1"/>
    </row>
    <row r="12" spans="1:31" ht="15.75">
      <c r="A12" s="70">
        <v>12</v>
      </c>
      <c r="B12" s="12" t="s">
        <v>70</v>
      </c>
      <c r="C12" s="13">
        <f t="shared" si="4"/>
        <v>1</v>
      </c>
      <c r="D12" s="14">
        <f t="shared" si="5"/>
        <v>0</v>
      </c>
      <c r="E12" s="15" t="s">
        <v>77</v>
      </c>
      <c r="F12" s="66">
        <v>3</v>
      </c>
      <c r="G12" s="7"/>
      <c r="H12" s="24"/>
      <c r="I12" s="12" t="s">
        <v>70</v>
      </c>
      <c r="J12" s="13">
        <f t="shared" si="6"/>
        <v>0</v>
      </c>
      <c r="K12" s="14">
        <f t="shared" si="7"/>
        <v>0</v>
      </c>
      <c r="L12" s="15" t="s">
        <v>77</v>
      </c>
      <c r="M12" s="10"/>
      <c r="N12" s="7"/>
      <c r="O12" s="9"/>
      <c r="P12" s="62" t="s">
        <v>71</v>
      </c>
      <c r="Q12" s="64">
        <f>SUM(D5,C13,D20,C27,D35,C41,C50,D56,C63,D67,C76)</f>
        <v>9</v>
      </c>
      <c r="R12" s="9"/>
      <c r="S12" s="1"/>
      <c r="T12" s="9"/>
      <c r="U12" s="62" t="s">
        <v>71</v>
      </c>
      <c r="V12" s="64">
        <f>SUM(K5,J13,K20,J27,K35,J41,J50,K56,J63,K67,J76)</f>
        <v>0</v>
      </c>
      <c r="W12" s="9"/>
      <c r="X12" s="1"/>
      <c r="Y12" s="1"/>
      <c r="Z12" s="1"/>
      <c r="AA12" s="1"/>
      <c r="AB12" s="1"/>
      <c r="AC12" s="1"/>
      <c r="AD12" s="1"/>
      <c r="AE12" s="1"/>
    </row>
    <row r="13" spans="1:31" ht="15.75">
      <c r="A13" s="70">
        <v>12</v>
      </c>
      <c r="B13" s="12" t="s">
        <v>71</v>
      </c>
      <c r="C13" s="13">
        <f t="shared" si="4"/>
        <v>1</v>
      </c>
      <c r="D13" s="14">
        <f t="shared" si="5"/>
        <v>0</v>
      </c>
      <c r="E13" s="15" t="s">
        <v>68</v>
      </c>
      <c r="F13" s="66">
        <v>4</v>
      </c>
      <c r="G13" s="7"/>
      <c r="H13" s="24"/>
      <c r="I13" s="12" t="s">
        <v>71</v>
      </c>
      <c r="J13" s="13">
        <f t="shared" si="6"/>
        <v>0</v>
      </c>
      <c r="K13" s="14">
        <f t="shared" si="7"/>
        <v>0</v>
      </c>
      <c r="L13" s="15" t="s">
        <v>68</v>
      </c>
      <c r="M13" s="10"/>
      <c r="N13" s="7"/>
      <c r="O13" s="9"/>
      <c r="P13" s="62" t="s">
        <v>72</v>
      </c>
      <c r="Q13" s="64">
        <f>SUM(D4,C14,D19,C28,D34,C42,D49,C56,C64,D66,C77)</f>
        <v>6</v>
      </c>
      <c r="R13" s="9"/>
      <c r="S13" s="1"/>
      <c r="T13" s="9"/>
      <c r="U13" s="62" t="s">
        <v>72</v>
      </c>
      <c r="V13" s="64">
        <f>SUM(K4,J14,K19,J28,K34,J42,K49,J56,J64,K66,J77)</f>
        <v>0</v>
      </c>
      <c r="W13" s="9"/>
      <c r="X13" s="1"/>
      <c r="Y13" s="1"/>
      <c r="Z13" s="1"/>
      <c r="AA13" s="1"/>
      <c r="AB13" s="1"/>
      <c r="AC13" s="1"/>
      <c r="AD13" s="1"/>
      <c r="AE13" s="1"/>
    </row>
    <row r="14" spans="1:31" ht="15.75">
      <c r="A14" s="70">
        <v>7</v>
      </c>
      <c r="B14" s="12" t="s">
        <v>72</v>
      </c>
      <c r="C14" s="13">
        <f t="shared" si="4"/>
        <v>0</v>
      </c>
      <c r="D14" s="14">
        <f t="shared" si="5"/>
        <v>1</v>
      </c>
      <c r="E14" s="15" t="s">
        <v>67</v>
      </c>
      <c r="F14" s="66">
        <v>12</v>
      </c>
      <c r="G14" s="7"/>
      <c r="H14" s="24"/>
      <c r="I14" s="12" t="s">
        <v>72</v>
      </c>
      <c r="J14" s="13">
        <f t="shared" si="6"/>
        <v>0</v>
      </c>
      <c r="K14" s="14">
        <f t="shared" si="7"/>
        <v>0</v>
      </c>
      <c r="L14" s="15" t="s">
        <v>67</v>
      </c>
      <c r="M14" s="10"/>
      <c r="N14" s="7"/>
      <c r="O14" s="9"/>
      <c r="P14" s="62" t="s">
        <v>76</v>
      </c>
      <c r="Q14" s="64">
        <f>SUM(D8,C15,D22,C29,D36,C43,D50,C57,D64,C71,C78)</f>
        <v>7</v>
      </c>
      <c r="R14" s="9"/>
      <c r="S14" s="1"/>
      <c r="T14" s="9"/>
      <c r="U14" s="62" t="s">
        <v>76</v>
      </c>
      <c r="V14" s="64">
        <f>SUM(K8,J15,K22,J29,K36,J43,K50,J57,K64,J71,J78)</f>
        <v>0</v>
      </c>
      <c r="W14" s="9"/>
      <c r="X14" s="1"/>
      <c r="Y14" s="1"/>
      <c r="Z14" s="1"/>
      <c r="AA14" s="1"/>
      <c r="AB14" s="1"/>
      <c r="AC14" s="1"/>
      <c r="AD14" s="1"/>
      <c r="AE14" s="1"/>
    </row>
    <row r="15" spans="1:31" ht="15">
      <c r="A15" s="70">
        <v>12</v>
      </c>
      <c r="B15" s="12" t="s">
        <v>76</v>
      </c>
      <c r="C15" s="13">
        <f t="shared" si="4"/>
        <v>1</v>
      </c>
      <c r="D15" s="14">
        <f t="shared" si="5"/>
        <v>0</v>
      </c>
      <c r="E15" s="15" t="s">
        <v>74</v>
      </c>
      <c r="F15" s="66">
        <v>6</v>
      </c>
      <c r="G15" s="7"/>
      <c r="H15" s="24"/>
      <c r="I15" s="12" t="s">
        <v>76</v>
      </c>
      <c r="J15" s="13">
        <f t="shared" si="6"/>
        <v>0</v>
      </c>
      <c r="K15" s="14">
        <f t="shared" si="7"/>
        <v>0</v>
      </c>
      <c r="L15" s="15" t="s">
        <v>74</v>
      </c>
      <c r="M15" s="10"/>
      <c r="N15" s="7"/>
      <c r="O15" s="9"/>
      <c r="P15" s="9"/>
      <c r="Q15" s="9"/>
      <c r="R15" s="9"/>
      <c r="S15" s="1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</row>
    <row r="16" spans="1:31" ht="15.75" thickBot="1">
      <c r="A16" s="71"/>
      <c r="B16" s="16"/>
      <c r="C16" s="17"/>
      <c r="D16" s="17"/>
      <c r="E16" s="18"/>
      <c r="F16" s="67"/>
      <c r="G16" s="8"/>
      <c r="H16" s="25"/>
      <c r="I16" s="16"/>
      <c r="J16" s="17"/>
      <c r="K16" s="17"/>
      <c r="L16" s="18"/>
      <c r="M16" s="11"/>
      <c r="N16" s="8"/>
      <c r="O16" s="8"/>
      <c r="P16" s="8"/>
      <c r="Q16" s="8"/>
      <c r="R16" s="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thickTop="1">
      <c r="A17" s="70">
        <v>12</v>
      </c>
      <c r="B17" s="12" t="s">
        <v>93</v>
      </c>
      <c r="C17" s="13">
        <f aca="true" t="shared" si="8" ref="C17:C22">IF(A17&gt;11,1,0)</f>
        <v>1</v>
      </c>
      <c r="D17" s="14">
        <f aca="true" t="shared" si="9" ref="D17:D22">IF(F17&gt;11,1,0)</f>
        <v>0</v>
      </c>
      <c r="E17" s="15" t="s">
        <v>74</v>
      </c>
      <c r="F17" s="68">
        <v>4</v>
      </c>
      <c r="G17" s="8"/>
      <c r="H17" s="24"/>
      <c r="I17" s="12" t="s">
        <v>93</v>
      </c>
      <c r="J17" s="13">
        <f aca="true" t="shared" si="10" ref="J17:J22">IF(H17&gt;11,1,0)</f>
        <v>0</v>
      </c>
      <c r="K17" s="14">
        <f aca="true" t="shared" si="11" ref="K17:K22">IF(M17&gt;11,1,0)</f>
        <v>0</v>
      </c>
      <c r="L17" s="15" t="s">
        <v>74</v>
      </c>
      <c r="M17" s="22"/>
      <c r="N17" s="8"/>
      <c r="O17" s="111" t="s">
        <v>82</v>
      </c>
      <c r="P17" s="112"/>
      <c r="Q17" s="112"/>
      <c r="R17" s="11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thickBot="1">
      <c r="A18" s="70">
        <v>12</v>
      </c>
      <c r="B18" s="12" t="s">
        <v>67</v>
      </c>
      <c r="C18" s="13">
        <f t="shared" si="8"/>
        <v>1</v>
      </c>
      <c r="D18" s="14">
        <f t="shared" si="9"/>
        <v>0</v>
      </c>
      <c r="E18" s="15" t="s">
        <v>73</v>
      </c>
      <c r="F18" s="68">
        <v>0</v>
      </c>
      <c r="G18" s="8"/>
      <c r="H18" s="24"/>
      <c r="I18" s="12" t="s">
        <v>67</v>
      </c>
      <c r="J18" s="13">
        <f t="shared" si="10"/>
        <v>0</v>
      </c>
      <c r="K18" s="14">
        <f t="shared" si="11"/>
        <v>0</v>
      </c>
      <c r="L18" s="15" t="s">
        <v>73</v>
      </c>
      <c r="M18" s="22"/>
      <c r="N18" s="8"/>
      <c r="O18" s="114"/>
      <c r="P18" s="115"/>
      <c r="Q18" s="115"/>
      <c r="R18" s="11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7.25" customHeight="1" thickTop="1">
      <c r="A19" s="70">
        <v>12</v>
      </c>
      <c r="B19" s="12" t="s">
        <v>68</v>
      </c>
      <c r="C19" s="13">
        <f t="shared" si="8"/>
        <v>1</v>
      </c>
      <c r="D19" s="14">
        <f t="shared" si="9"/>
        <v>0</v>
      </c>
      <c r="E19" s="15" t="s">
        <v>72</v>
      </c>
      <c r="F19" s="68">
        <v>1</v>
      </c>
      <c r="G19" s="8"/>
      <c r="H19" s="24"/>
      <c r="I19" s="12" t="s">
        <v>68</v>
      </c>
      <c r="J19" s="13">
        <f t="shared" si="10"/>
        <v>0</v>
      </c>
      <c r="K19" s="14">
        <f t="shared" si="11"/>
        <v>0</v>
      </c>
      <c r="L19" s="15" t="s">
        <v>72</v>
      </c>
      <c r="M19" s="22"/>
      <c r="N19" s="8"/>
      <c r="O19" s="9"/>
      <c r="P19" s="54" t="s">
        <v>73</v>
      </c>
      <c r="Q19" s="43">
        <v>1</v>
      </c>
      <c r="R19" s="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>
      <c r="A20" s="70">
        <v>3</v>
      </c>
      <c r="B20" s="12" t="s">
        <v>77</v>
      </c>
      <c r="C20" s="13">
        <f t="shared" si="8"/>
        <v>0</v>
      </c>
      <c r="D20" s="14">
        <f t="shared" si="9"/>
        <v>1</v>
      </c>
      <c r="E20" s="15" t="s">
        <v>71</v>
      </c>
      <c r="F20" s="68">
        <v>12</v>
      </c>
      <c r="G20" s="8"/>
      <c r="H20" s="24"/>
      <c r="I20" s="12" t="s">
        <v>77</v>
      </c>
      <c r="J20" s="13">
        <f t="shared" si="10"/>
        <v>0</v>
      </c>
      <c r="K20" s="14">
        <f t="shared" si="11"/>
        <v>0</v>
      </c>
      <c r="L20" s="15" t="s">
        <v>71</v>
      </c>
      <c r="M20" s="22"/>
      <c r="N20" s="8"/>
      <c r="O20" s="9"/>
      <c r="P20" s="21" t="s">
        <v>74</v>
      </c>
      <c r="Q20" s="20">
        <v>2</v>
      </c>
      <c r="R20" s="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>
      <c r="A21" s="70">
        <v>8</v>
      </c>
      <c r="B21" s="12" t="s">
        <v>75</v>
      </c>
      <c r="C21" s="13">
        <f t="shared" si="8"/>
        <v>0</v>
      </c>
      <c r="D21" s="14">
        <f t="shared" si="9"/>
        <v>1</v>
      </c>
      <c r="E21" s="15" t="s">
        <v>70</v>
      </c>
      <c r="F21" s="68">
        <v>12</v>
      </c>
      <c r="G21" s="8"/>
      <c r="H21" s="24"/>
      <c r="I21" s="12" t="s">
        <v>75</v>
      </c>
      <c r="J21" s="13">
        <f t="shared" si="10"/>
        <v>0</v>
      </c>
      <c r="K21" s="14">
        <f t="shared" si="11"/>
        <v>0</v>
      </c>
      <c r="L21" s="15" t="s">
        <v>70</v>
      </c>
      <c r="M21" s="22"/>
      <c r="N21" s="8"/>
      <c r="O21" s="9"/>
      <c r="P21" s="21" t="s">
        <v>93</v>
      </c>
      <c r="Q21" s="19">
        <v>3</v>
      </c>
      <c r="R21" s="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">
      <c r="A22" s="70">
        <v>12</v>
      </c>
      <c r="B22" s="12" t="s">
        <v>69</v>
      </c>
      <c r="C22" s="13">
        <f t="shared" si="8"/>
        <v>1</v>
      </c>
      <c r="D22" s="14">
        <f t="shared" si="9"/>
        <v>0</v>
      </c>
      <c r="E22" s="15" t="s">
        <v>76</v>
      </c>
      <c r="F22" s="68">
        <v>1</v>
      </c>
      <c r="G22" s="8"/>
      <c r="H22" s="24"/>
      <c r="I22" s="12" t="s">
        <v>69</v>
      </c>
      <c r="J22" s="13">
        <f t="shared" si="10"/>
        <v>0</v>
      </c>
      <c r="K22" s="14">
        <f t="shared" si="11"/>
        <v>0</v>
      </c>
      <c r="L22" s="15" t="s">
        <v>76</v>
      </c>
      <c r="M22" s="22"/>
      <c r="N22" s="8"/>
      <c r="O22" s="9"/>
      <c r="P22" s="21" t="s">
        <v>67</v>
      </c>
      <c r="Q22" s="20">
        <v>4</v>
      </c>
      <c r="R22" s="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>
      <c r="A23" s="71"/>
      <c r="B23" s="16"/>
      <c r="C23" s="17"/>
      <c r="D23" s="17"/>
      <c r="E23" s="18"/>
      <c r="F23" s="67"/>
      <c r="G23" s="8"/>
      <c r="H23" s="25"/>
      <c r="I23" s="16"/>
      <c r="J23" s="17"/>
      <c r="K23" s="17"/>
      <c r="L23" s="18"/>
      <c r="M23" s="11"/>
      <c r="N23" s="8"/>
      <c r="O23" s="9"/>
      <c r="P23" s="21" t="s">
        <v>68</v>
      </c>
      <c r="Q23" s="19">
        <v>5</v>
      </c>
      <c r="R23" s="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">
      <c r="A24" s="70">
        <v>4</v>
      </c>
      <c r="B24" s="12" t="s">
        <v>73</v>
      </c>
      <c r="C24" s="13">
        <f aca="true" t="shared" si="12" ref="C24:C29">IF(A24&gt;11,1,0)</f>
        <v>0</v>
      </c>
      <c r="D24" s="14">
        <f aca="true" t="shared" si="13" ref="D24:D29">IF(F24&gt;11,1,0)</f>
        <v>1</v>
      </c>
      <c r="E24" s="15" t="s">
        <v>68</v>
      </c>
      <c r="F24" s="68">
        <v>12</v>
      </c>
      <c r="G24" s="8"/>
      <c r="H24" s="24"/>
      <c r="I24" s="12" t="s">
        <v>73</v>
      </c>
      <c r="J24" s="13">
        <f aca="true" t="shared" si="14" ref="J24:J29">IF(H24&gt;11,1,0)</f>
        <v>0</v>
      </c>
      <c r="K24" s="14">
        <f aca="true" t="shared" si="15" ref="K24:K29">IF(M24&gt;11,1,0)</f>
        <v>0</v>
      </c>
      <c r="L24" s="15" t="s">
        <v>68</v>
      </c>
      <c r="M24" s="22"/>
      <c r="N24" s="8"/>
      <c r="O24" s="9"/>
      <c r="P24" s="21" t="s">
        <v>77</v>
      </c>
      <c r="Q24" s="20">
        <v>6</v>
      </c>
      <c r="R24" s="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>
      <c r="A25" s="70">
        <v>12</v>
      </c>
      <c r="B25" s="12" t="s">
        <v>74</v>
      </c>
      <c r="C25" s="13">
        <f t="shared" si="12"/>
        <v>1</v>
      </c>
      <c r="D25" s="14">
        <f t="shared" si="13"/>
        <v>0</v>
      </c>
      <c r="E25" s="15" t="s">
        <v>67</v>
      </c>
      <c r="F25" s="68">
        <v>0</v>
      </c>
      <c r="G25" s="8"/>
      <c r="H25" s="24"/>
      <c r="I25" s="12" t="s">
        <v>74</v>
      </c>
      <c r="J25" s="13">
        <f t="shared" si="14"/>
        <v>0</v>
      </c>
      <c r="K25" s="14">
        <f t="shared" si="15"/>
        <v>0</v>
      </c>
      <c r="L25" s="15" t="s">
        <v>67</v>
      </c>
      <c r="M25" s="22"/>
      <c r="N25" s="8"/>
      <c r="O25" s="9"/>
      <c r="P25" s="21" t="s">
        <v>75</v>
      </c>
      <c r="Q25" s="19">
        <v>7</v>
      </c>
      <c r="R25" s="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>
      <c r="A26" s="70">
        <v>4</v>
      </c>
      <c r="B26" s="12" t="s">
        <v>70</v>
      </c>
      <c r="C26" s="13">
        <f t="shared" si="12"/>
        <v>0</v>
      </c>
      <c r="D26" s="14">
        <f t="shared" si="13"/>
        <v>1</v>
      </c>
      <c r="E26" s="15" t="s">
        <v>69</v>
      </c>
      <c r="F26" s="68">
        <v>12</v>
      </c>
      <c r="G26" s="8"/>
      <c r="H26" s="24"/>
      <c r="I26" s="12" t="s">
        <v>70</v>
      </c>
      <c r="J26" s="13">
        <f t="shared" si="14"/>
        <v>0</v>
      </c>
      <c r="K26" s="14">
        <f t="shared" si="15"/>
        <v>0</v>
      </c>
      <c r="L26" s="15" t="s">
        <v>69</v>
      </c>
      <c r="M26" s="22"/>
      <c r="N26" s="8"/>
      <c r="O26" s="9"/>
      <c r="P26" s="21" t="s">
        <v>69</v>
      </c>
      <c r="Q26" s="19">
        <v>8</v>
      </c>
      <c r="R26" s="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>
      <c r="A27" s="70">
        <v>5</v>
      </c>
      <c r="B27" s="12" t="s">
        <v>71</v>
      </c>
      <c r="C27" s="13">
        <f t="shared" si="12"/>
        <v>0</v>
      </c>
      <c r="D27" s="14">
        <f t="shared" si="13"/>
        <v>1</v>
      </c>
      <c r="E27" s="15" t="s">
        <v>75</v>
      </c>
      <c r="F27" s="68">
        <v>12</v>
      </c>
      <c r="G27" s="8"/>
      <c r="H27" s="24"/>
      <c r="I27" s="12" t="s">
        <v>71</v>
      </c>
      <c r="J27" s="13">
        <f t="shared" si="14"/>
        <v>0</v>
      </c>
      <c r="K27" s="14">
        <f t="shared" si="15"/>
        <v>0</v>
      </c>
      <c r="L27" s="15" t="s">
        <v>75</v>
      </c>
      <c r="M27" s="22"/>
      <c r="N27" s="8"/>
      <c r="O27" s="9"/>
      <c r="P27" s="21" t="s">
        <v>70</v>
      </c>
      <c r="Q27" s="20">
        <v>9</v>
      </c>
      <c r="R27" s="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>
      <c r="A28" s="70">
        <v>12</v>
      </c>
      <c r="B28" s="12" t="s">
        <v>72</v>
      </c>
      <c r="C28" s="13">
        <f t="shared" si="12"/>
        <v>1</v>
      </c>
      <c r="D28" s="14">
        <f t="shared" si="13"/>
        <v>0</v>
      </c>
      <c r="E28" s="15" t="s">
        <v>77</v>
      </c>
      <c r="F28" s="68">
        <v>9</v>
      </c>
      <c r="G28" s="8"/>
      <c r="H28" s="24"/>
      <c r="I28" s="12" t="s">
        <v>72</v>
      </c>
      <c r="J28" s="13">
        <f t="shared" si="14"/>
        <v>0</v>
      </c>
      <c r="K28" s="14">
        <f t="shared" si="15"/>
        <v>0</v>
      </c>
      <c r="L28" s="15" t="s">
        <v>77</v>
      </c>
      <c r="M28" s="22"/>
      <c r="N28" s="8"/>
      <c r="O28" s="9"/>
      <c r="P28" s="21" t="s">
        <v>71</v>
      </c>
      <c r="Q28" s="20">
        <v>10</v>
      </c>
      <c r="R28" s="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>
      <c r="A29" s="70">
        <v>12</v>
      </c>
      <c r="B29" s="12" t="s">
        <v>76</v>
      </c>
      <c r="C29" s="13">
        <f t="shared" si="12"/>
        <v>1</v>
      </c>
      <c r="D29" s="14">
        <f t="shared" si="13"/>
        <v>0</v>
      </c>
      <c r="E29" s="15" t="s">
        <v>93</v>
      </c>
      <c r="F29" s="68">
        <v>5</v>
      </c>
      <c r="G29" s="8"/>
      <c r="H29" s="24"/>
      <c r="I29" s="12" t="s">
        <v>76</v>
      </c>
      <c r="J29" s="13">
        <f t="shared" si="14"/>
        <v>0</v>
      </c>
      <c r="K29" s="14">
        <f t="shared" si="15"/>
        <v>0</v>
      </c>
      <c r="L29" s="15" t="s">
        <v>93</v>
      </c>
      <c r="M29" s="22"/>
      <c r="N29" s="8"/>
      <c r="O29" s="9"/>
      <c r="P29" s="21" t="s">
        <v>72</v>
      </c>
      <c r="Q29" s="20">
        <v>11</v>
      </c>
      <c r="R29" s="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>
      <c r="A30" s="71"/>
      <c r="B30" s="16"/>
      <c r="C30" s="17"/>
      <c r="D30" s="17"/>
      <c r="E30" s="18"/>
      <c r="F30" s="67"/>
      <c r="G30" s="8"/>
      <c r="H30" s="25"/>
      <c r="I30" s="16"/>
      <c r="J30" s="17"/>
      <c r="K30" s="17"/>
      <c r="L30" s="18"/>
      <c r="M30" s="11"/>
      <c r="N30" s="8"/>
      <c r="O30" s="9"/>
      <c r="P30" s="21" t="s">
        <v>76</v>
      </c>
      <c r="Q30" s="19">
        <v>12</v>
      </c>
      <c r="R30" s="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>
      <c r="A31" s="70">
        <v>12</v>
      </c>
      <c r="B31" s="12" t="s">
        <v>67</v>
      </c>
      <c r="C31" s="13">
        <f aca="true" t="shared" si="16" ref="C31:C36">IF(A31&gt;11,1,0)</f>
        <v>1</v>
      </c>
      <c r="D31" s="14">
        <f aca="true" t="shared" si="17" ref="D31:D36">IF(F31&gt;11,1,0)</f>
        <v>0</v>
      </c>
      <c r="E31" s="15" t="s">
        <v>93</v>
      </c>
      <c r="F31" s="68">
        <v>11</v>
      </c>
      <c r="G31" s="8"/>
      <c r="H31" s="24"/>
      <c r="I31" s="12" t="s">
        <v>67</v>
      </c>
      <c r="J31" s="13">
        <f aca="true" t="shared" si="18" ref="J31:J36">IF(H31&gt;11,1,0)</f>
        <v>0</v>
      </c>
      <c r="K31" s="14">
        <f aca="true" t="shared" si="19" ref="K31:K36">IF(M31&gt;11,1,0)</f>
        <v>0</v>
      </c>
      <c r="L31" s="15" t="s">
        <v>93</v>
      </c>
      <c r="M31" s="22"/>
      <c r="N31" s="8"/>
      <c r="O31" s="9"/>
      <c r="P31" s="9"/>
      <c r="Q31" s="9"/>
      <c r="R31" s="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>
      <c r="A32" s="70">
        <v>11</v>
      </c>
      <c r="B32" s="12" t="s">
        <v>68</v>
      </c>
      <c r="C32" s="13">
        <f t="shared" si="16"/>
        <v>0</v>
      </c>
      <c r="D32" s="14">
        <f t="shared" si="17"/>
        <v>1</v>
      </c>
      <c r="E32" s="15" t="s">
        <v>74</v>
      </c>
      <c r="F32" s="68">
        <v>12</v>
      </c>
      <c r="G32" s="8"/>
      <c r="H32" s="24"/>
      <c r="I32" s="12" t="s">
        <v>68</v>
      </c>
      <c r="J32" s="13">
        <f t="shared" si="18"/>
        <v>0</v>
      </c>
      <c r="K32" s="14">
        <f t="shared" si="19"/>
        <v>0</v>
      </c>
      <c r="L32" s="15" t="s">
        <v>74</v>
      </c>
      <c r="M32" s="22"/>
      <c r="N32" s="8"/>
      <c r="O32" s="8"/>
      <c r="P32" s="8"/>
      <c r="Q32" s="8"/>
      <c r="R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70">
        <v>12</v>
      </c>
      <c r="B33" s="12" t="s">
        <v>77</v>
      </c>
      <c r="C33" s="13">
        <f t="shared" si="16"/>
        <v>1</v>
      </c>
      <c r="D33" s="14">
        <f t="shared" si="17"/>
        <v>0</v>
      </c>
      <c r="E33" s="15" t="s">
        <v>73</v>
      </c>
      <c r="F33" s="68">
        <v>0</v>
      </c>
      <c r="G33" s="8"/>
      <c r="H33" s="24"/>
      <c r="I33" s="12" t="s">
        <v>77</v>
      </c>
      <c r="J33" s="13">
        <f t="shared" si="18"/>
        <v>0</v>
      </c>
      <c r="K33" s="14">
        <f t="shared" si="19"/>
        <v>0</v>
      </c>
      <c r="L33" s="15" t="s">
        <v>73</v>
      </c>
      <c r="M33" s="22"/>
      <c r="N33" s="8"/>
      <c r="O33" s="8"/>
      <c r="P33" s="8"/>
      <c r="Q33" s="8"/>
      <c r="R33" s="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70">
        <v>12</v>
      </c>
      <c r="B34" s="12" t="s">
        <v>75</v>
      </c>
      <c r="C34" s="13">
        <f t="shared" si="16"/>
        <v>1</v>
      </c>
      <c r="D34" s="14">
        <f t="shared" si="17"/>
        <v>0</v>
      </c>
      <c r="E34" s="15" t="s">
        <v>72</v>
      </c>
      <c r="F34" s="68">
        <v>9</v>
      </c>
      <c r="G34" s="8"/>
      <c r="H34" s="24"/>
      <c r="I34" s="12" t="s">
        <v>75</v>
      </c>
      <c r="J34" s="13">
        <f t="shared" si="18"/>
        <v>0</v>
      </c>
      <c r="K34" s="14">
        <f t="shared" si="19"/>
        <v>0</v>
      </c>
      <c r="L34" s="15" t="s">
        <v>72</v>
      </c>
      <c r="M34" s="22"/>
      <c r="N34" s="8"/>
      <c r="O34" s="8"/>
      <c r="P34" s="8"/>
      <c r="Q34" s="8"/>
      <c r="R34" s="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7.25" customHeight="1">
      <c r="A35" s="70">
        <v>9</v>
      </c>
      <c r="B35" s="12" t="s">
        <v>69</v>
      </c>
      <c r="C35" s="13">
        <f t="shared" si="16"/>
        <v>0</v>
      </c>
      <c r="D35" s="14">
        <f t="shared" si="17"/>
        <v>1</v>
      </c>
      <c r="E35" s="15" t="s">
        <v>71</v>
      </c>
      <c r="F35" s="68">
        <v>12</v>
      </c>
      <c r="G35" s="8"/>
      <c r="H35" s="24"/>
      <c r="I35" s="12" t="s">
        <v>69</v>
      </c>
      <c r="J35" s="13">
        <f t="shared" si="18"/>
        <v>0</v>
      </c>
      <c r="K35" s="14">
        <f t="shared" si="19"/>
        <v>0</v>
      </c>
      <c r="L35" s="15" t="s">
        <v>71</v>
      </c>
      <c r="M35" s="22"/>
      <c r="N35" s="8"/>
      <c r="O35" s="8"/>
      <c r="P35" s="8"/>
      <c r="Q35" s="8"/>
      <c r="R35" s="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>
      <c r="A36" s="70">
        <v>4</v>
      </c>
      <c r="B36" s="12" t="s">
        <v>70</v>
      </c>
      <c r="C36" s="13">
        <f t="shared" si="16"/>
        <v>0</v>
      </c>
      <c r="D36" s="14">
        <f t="shared" si="17"/>
        <v>1</v>
      </c>
      <c r="E36" s="15" t="s">
        <v>76</v>
      </c>
      <c r="F36" s="68">
        <v>12</v>
      </c>
      <c r="G36" s="8"/>
      <c r="H36" s="24"/>
      <c r="I36" s="12" t="s">
        <v>70</v>
      </c>
      <c r="J36" s="13">
        <f t="shared" si="18"/>
        <v>0</v>
      </c>
      <c r="K36" s="14">
        <f t="shared" si="19"/>
        <v>0</v>
      </c>
      <c r="L36" s="15" t="s">
        <v>76</v>
      </c>
      <c r="M36" s="22"/>
      <c r="N36" s="8"/>
      <c r="O36" s="8"/>
      <c r="P36" s="8"/>
      <c r="Q36" s="8"/>
      <c r="R36" s="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71"/>
      <c r="B37" s="16"/>
      <c r="C37" s="17"/>
      <c r="D37" s="17"/>
      <c r="E37" s="18"/>
      <c r="F37" s="67"/>
      <c r="G37" s="8"/>
      <c r="H37" s="25"/>
      <c r="I37" s="16"/>
      <c r="J37" s="17"/>
      <c r="K37" s="17"/>
      <c r="L37" s="18"/>
      <c r="M37" s="11"/>
      <c r="N37" s="8"/>
      <c r="O37" s="8"/>
      <c r="P37" s="8"/>
      <c r="Q37" s="8"/>
      <c r="R37" s="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70">
        <v>4</v>
      </c>
      <c r="B38" s="12" t="s">
        <v>73</v>
      </c>
      <c r="C38" s="13">
        <f aca="true" t="shared" si="20" ref="C38:C43">IF(A38&gt;11,1,0)</f>
        <v>0</v>
      </c>
      <c r="D38" s="14">
        <f aca="true" t="shared" si="21" ref="D38:D43">IF(F38&gt;11,1,0)</f>
        <v>1</v>
      </c>
      <c r="E38" s="15" t="s">
        <v>75</v>
      </c>
      <c r="F38" s="68">
        <v>12</v>
      </c>
      <c r="G38" s="8"/>
      <c r="H38" s="24"/>
      <c r="I38" s="12" t="s">
        <v>73</v>
      </c>
      <c r="J38" s="13">
        <f aca="true" t="shared" si="22" ref="J38:J43">IF(H38&gt;11,1,0)</f>
        <v>0</v>
      </c>
      <c r="K38" s="14">
        <f aca="true" t="shared" si="23" ref="K38:K43">IF(M38&gt;11,1,0)</f>
        <v>0</v>
      </c>
      <c r="L38" s="15" t="s">
        <v>75</v>
      </c>
      <c r="M38" s="22"/>
      <c r="N38" s="8"/>
      <c r="O38" s="8"/>
      <c r="P38" s="8"/>
      <c r="Q38" s="8"/>
      <c r="R38" s="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>
      <c r="A39" s="70">
        <v>3</v>
      </c>
      <c r="B39" s="12" t="s">
        <v>74</v>
      </c>
      <c r="C39" s="13">
        <f t="shared" si="20"/>
        <v>0</v>
      </c>
      <c r="D39" s="14">
        <f t="shared" si="21"/>
        <v>1</v>
      </c>
      <c r="E39" s="15" t="s">
        <v>77</v>
      </c>
      <c r="F39" s="68">
        <v>12</v>
      </c>
      <c r="G39" s="8"/>
      <c r="H39" s="24"/>
      <c r="I39" s="12" t="s">
        <v>74</v>
      </c>
      <c r="J39" s="13">
        <f t="shared" si="22"/>
        <v>0</v>
      </c>
      <c r="K39" s="14">
        <f t="shared" si="23"/>
        <v>0</v>
      </c>
      <c r="L39" s="15" t="s">
        <v>77</v>
      </c>
      <c r="M39" s="22"/>
      <c r="N39" s="8"/>
      <c r="O39" s="8"/>
      <c r="P39" s="8"/>
      <c r="Q39" s="8"/>
      <c r="R39" s="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>
      <c r="A40" s="70">
        <v>9</v>
      </c>
      <c r="B40" s="12" t="s">
        <v>93</v>
      </c>
      <c r="C40" s="13">
        <f t="shared" si="20"/>
        <v>0</v>
      </c>
      <c r="D40" s="14">
        <f t="shared" si="21"/>
        <v>1</v>
      </c>
      <c r="E40" s="15" t="s">
        <v>68</v>
      </c>
      <c r="F40" s="68">
        <v>12</v>
      </c>
      <c r="G40" s="8"/>
      <c r="H40" s="24"/>
      <c r="I40" s="12" t="s">
        <v>93</v>
      </c>
      <c r="J40" s="13">
        <f t="shared" si="22"/>
        <v>0</v>
      </c>
      <c r="K40" s="14">
        <f t="shared" si="23"/>
        <v>0</v>
      </c>
      <c r="L40" s="15" t="s">
        <v>68</v>
      </c>
      <c r="M40" s="22"/>
      <c r="N40" s="8"/>
      <c r="O40" s="8"/>
      <c r="P40" s="8"/>
      <c r="Q40" s="8"/>
      <c r="R40" s="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>
      <c r="A41" s="70">
        <v>12</v>
      </c>
      <c r="B41" s="12" t="s">
        <v>71</v>
      </c>
      <c r="C41" s="13">
        <f t="shared" si="20"/>
        <v>1</v>
      </c>
      <c r="D41" s="14">
        <f t="shared" si="21"/>
        <v>0</v>
      </c>
      <c r="E41" s="15" t="s">
        <v>70</v>
      </c>
      <c r="F41" s="68">
        <v>7</v>
      </c>
      <c r="G41" s="8"/>
      <c r="H41" s="24"/>
      <c r="I41" s="12" t="s">
        <v>71</v>
      </c>
      <c r="J41" s="13">
        <f t="shared" si="22"/>
        <v>0</v>
      </c>
      <c r="K41" s="14">
        <f t="shared" si="23"/>
        <v>0</v>
      </c>
      <c r="L41" s="15" t="s">
        <v>70</v>
      </c>
      <c r="M41" s="22"/>
      <c r="N41" s="8"/>
      <c r="O41" s="8"/>
      <c r="P41" s="8"/>
      <c r="Q41" s="8"/>
      <c r="R41" s="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">
      <c r="A42" s="70">
        <v>6</v>
      </c>
      <c r="B42" s="12" t="s">
        <v>72</v>
      </c>
      <c r="C42" s="13">
        <f t="shared" si="20"/>
        <v>0</v>
      </c>
      <c r="D42" s="14">
        <f t="shared" si="21"/>
        <v>1</v>
      </c>
      <c r="E42" s="15" t="s">
        <v>69</v>
      </c>
      <c r="F42" s="68">
        <v>12</v>
      </c>
      <c r="G42" s="8"/>
      <c r="H42" s="24"/>
      <c r="I42" s="12" t="s">
        <v>72</v>
      </c>
      <c r="J42" s="13">
        <f t="shared" si="22"/>
        <v>0</v>
      </c>
      <c r="K42" s="14">
        <f t="shared" si="23"/>
        <v>0</v>
      </c>
      <c r="L42" s="15" t="s">
        <v>69</v>
      </c>
      <c r="M42" s="22"/>
      <c r="N42" s="8"/>
      <c r="O42" s="8"/>
      <c r="P42" s="8"/>
      <c r="Q42" s="8"/>
      <c r="R42" s="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">
      <c r="A43" s="70">
        <v>12</v>
      </c>
      <c r="B43" s="12" t="s">
        <v>76</v>
      </c>
      <c r="C43" s="13">
        <f t="shared" si="20"/>
        <v>1</v>
      </c>
      <c r="D43" s="14">
        <f t="shared" si="21"/>
        <v>0</v>
      </c>
      <c r="E43" s="15" t="s">
        <v>67</v>
      </c>
      <c r="F43" s="68">
        <v>3</v>
      </c>
      <c r="G43" s="8"/>
      <c r="H43" s="24"/>
      <c r="I43" s="12" t="s">
        <v>76</v>
      </c>
      <c r="J43" s="13">
        <f t="shared" si="22"/>
        <v>0</v>
      </c>
      <c r="K43" s="14">
        <f t="shared" si="23"/>
        <v>0</v>
      </c>
      <c r="L43" s="15" t="s">
        <v>67</v>
      </c>
      <c r="M43" s="22"/>
      <c r="N43" s="8"/>
      <c r="O43" s="8"/>
      <c r="P43" s="8"/>
      <c r="Q43" s="8"/>
      <c r="R43" s="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71"/>
      <c r="B44" s="16"/>
      <c r="C44" s="17"/>
      <c r="D44" s="17"/>
      <c r="E44" s="18"/>
      <c r="F44" s="67"/>
      <c r="G44" s="8"/>
      <c r="H44" s="25"/>
      <c r="I44" s="16"/>
      <c r="J44" s="17"/>
      <c r="K44" s="17"/>
      <c r="L44" s="18"/>
      <c r="M44" s="11"/>
      <c r="N44" s="8"/>
      <c r="O44" s="8"/>
      <c r="P44" s="8"/>
      <c r="Q44" s="8"/>
      <c r="R44" s="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">
      <c r="A45" s="70">
        <v>12</v>
      </c>
      <c r="B45" s="12" t="s">
        <v>68</v>
      </c>
      <c r="C45" s="13">
        <f aca="true" t="shared" si="24" ref="C45:C50">IF(A45&gt;11,1,0)</f>
        <v>1</v>
      </c>
      <c r="D45" s="14">
        <f aca="true" t="shared" si="25" ref="D45:D50">IF(F45&gt;11,1,0)</f>
        <v>0</v>
      </c>
      <c r="E45" s="15" t="s">
        <v>67</v>
      </c>
      <c r="F45" s="68">
        <v>4</v>
      </c>
      <c r="G45" s="8"/>
      <c r="H45" s="24"/>
      <c r="I45" s="12" t="s">
        <v>68</v>
      </c>
      <c r="J45" s="13">
        <f aca="true" t="shared" si="26" ref="J45:J50">IF(H45&gt;11,1,0)</f>
        <v>0</v>
      </c>
      <c r="K45" s="14">
        <f aca="true" t="shared" si="27" ref="K45:K50">IF(M45&gt;11,1,0)</f>
        <v>0</v>
      </c>
      <c r="L45" s="15" t="s">
        <v>67</v>
      </c>
      <c r="M45" s="22"/>
      <c r="N45" s="8"/>
      <c r="O45" s="8"/>
      <c r="P45" s="8"/>
      <c r="Q45" s="8"/>
      <c r="R45" s="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">
      <c r="A46" s="70">
        <v>12</v>
      </c>
      <c r="B46" s="12" t="s">
        <v>77</v>
      </c>
      <c r="C46" s="13">
        <f t="shared" si="24"/>
        <v>1</v>
      </c>
      <c r="D46" s="14">
        <f t="shared" si="25"/>
        <v>0</v>
      </c>
      <c r="E46" s="15" t="s">
        <v>93</v>
      </c>
      <c r="F46" s="68">
        <v>6</v>
      </c>
      <c r="G46" s="8"/>
      <c r="H46" s="24"/>
      <c r="I46" s="12" t="s">
        <v>77</v>
      </c>
      <c r="J46" s="13">
        <f t="shared" si="26"/>
        <v>0</v>
      </c>
      <c r="K46" s="14">
        <f t="shared" si="27"/>
        <v>0</v>
      </c>
      <c r="L46" s="15" t="s">
        <v>93</v>
      </c>
      <c r="M46" s="22"/>
      <c r="N46" s="8"/>
      <c r="O46" s="8"/>
      <c r="P46" s="8"/>
      <c r="Q46" s="8"/>
      <c r="R46" s="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">
      <c r="A47" s="70">
        <v>12</v>
      </c>
      <c r="B47" s="12" t="s">
        <v>75</v>
      </c>
      <c r="C47" s="13">
        <f t="shared" si="24"/>
        <v>1</v>
      </c>
      <c r="D47" s="14">
        <f t="shared" si="25"/>
        <v>0</v>
      </c>
      <c r="E47" s="15" t="s">
        <v>74</v>
      </c>
      <c r="F47" s="68">
        <v>3</v>
      </c>
      <c r="G47" s="8"/>
      <c r="H47" s="24"/>
      <c r="I47" s="12" t="s">
        <v>75</v>
      </c>
      <c r="J47" s="13">
        <f t="shared" si="26"/>
        <v>0</v>
      </c>
      <c r="K47" s="14">
        <f t="shared" si="27"/>
        <v>0</v>
      </c>
      <c r="L47" s="15" t="s">
        <v>74</v>
      </c>
      <c r="M47" s="22"/>
      <c r="N47" s="8"/>
      <c r="O47" s="8"/>
      <c r="P47" s="8"/>
      <c r="Q47" s="8"/>
      <c r="R47" s="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">
      <c r="A48" s="70">
        <v>12</v>
      </c>
      <c r="B48" s="12" t="s">
        <v>69</v>
      </c>
      <c r="C48" s="13">
        <f t="shared" si="24"/>
        <v>1</v>
      </c>
      <c r="D48" s="14">
        <f t="shared" si="25"/>
        <v>0</v>
      </c>
      <c r="E48" s="15" t="s">
        <v>73</v>
      </c>
      <c r="F48" s="68">
        <v>0</v>
      </c>
      <c r="G48" s="8"/>
      <c r="H48" s="24"/>
      <c r="I48" s="12" t="s">
        <v>69</v>
      </c>
      <c r="J48" s="13">
        <f t="shared" si="26"/>
        <v>0</v>
      </c>
      <c r="K48" s="14">
        <f t="shared" si="27"/>
        <v>0</v>
      </c>
      <c r="L48" s="15" t="s">
        <v>73</v>
      </c>
      <c r="M48" s="22"/>
      <c r="N48" s="8"/>
      <c r="O48" s="8"/>
      <c r="P48" s="8"/>
      <c r="Q48" s="8"/>
      <c r="R48" s="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">
      <c r="A49" s="70">
        <v>1</v>
      </c>
      <c r="B49" s="12" t="s">
        <v>70</v>
      </c>
      <c r="C49" s="13">
        <f t="shared" si="24"/>
        <v>0</v>
      </c>
      <c r="D49" s="14">
        <f t="shared" si="25"/>
        <v>1</v>
      </c>
      <c r="E49" s="15" t="s">
        <v>72</v>
      </c>
      <c r="F49" s="68">
        <v>12</v>
      </c>
      <c r="G49" s="8"/>
      <c r="H49" s="24"/>
      <c r="I49" s="12" t="s">
        <v>70</v>
      </c>
      <c r="J49" s="13">
        <f t="shared" si="26"/>
        <v>0</v>
      </c>
      <c r="K49" s="14">
        <f t="shared" si="27"/>
        <v>0</v>
      </c>
      <c r="L49" s="15" t="s">
        <v>72</v>
      </c>
      <c r="M49" s="22"/>
      <c r="N49" s="8"/>
      <c r="O49" s="8"/>
      <c r="P49" s="8"/>
      <c r="Q49" s="8"/>
      <c r="R49" s="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70">
        <v>12</v>
      </c>
      <c r="B50" s="12" t="s">
        <v>71</v>
      </c>
      <c r="C50" s="13">
        <f t="shared" si="24"/>
        <v>1</v>
      </c>
      <c r="D50" s="14">
        <f t="shared" si="25"/>
        <v>0</v>
      </c>
      <c r="E50" s="15" t="s">
        <v>76</v>
      </c>
      <c r="F50" s="68">
        <v>11</v>
      </c>
      <c r="G50" s="8"/>
      <c r="H50" s="24"/>
      <c r="I50" s="12" t="s">
        <v>71</v>
      </c>
      <c r="J50" s="13">
        <f t="shared" si="26"/>
        <v>0</v>
      </c>
      <c r="K50" s="14">
        <f t="shared" si="27"/>
        <v>0</v>
      </c>
      <c r="L50" s="15" t="s">
        <v>76</v>
      </c>
      <c r="M50" s="22"/>
      <c r="N50" s="8"/>
      <c r="O50" s="8"/>
      <c r="P50" s="8"/>
      <c r="Q50" s="8"/>
      <c r="R50" s="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71"/>
      <c r="B51" s="16"/>
      <c r="C51" s="17"/>
      <c r="D51" s="17"/>
      <c r="E51" s="18"/>
      <c r="F51" s="67"/>
      <c r="G51" s="8"/>
      <c r="H51" s="25"/>
      <c r="I51" s="16"/>
      <c r="J51" s="17"/>
      <c r="K51" s="17"/>
      <c r="L51" s="18"/>
      <c r="M51" s="11"/>
      <c r="N51" s="8"/>
      <c r="O51" s="8"/>
      <c r="P51" s="8"/>
      <c r="Q51" s="8"/>
      <c r="R51" s="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70">
        <v>12</v>
      </c>
      <c r="B52" s="12" t="s">
        <v>73</v>
      </c>
      <c r="C52" s="13">
        <f aca="true" t="shared" si="28" ref="C52:C57">IF(A52&gt;11,1,0)</f>
        <v>1</v>
      </c>
      <c r="D52" s="14">
        <f aca="true" t="shared" si="29" ref="D52:D57">IF(F52&gt;11,1,0)</f>
        <v>0</v>
      </c>
      <c r="E52" s="15" t="s">
        <v>70</v>
      </c>
      <c r="F52" s="68">
        <v>7</v>
      </c>
      <c r="G52" s="8"/>
      <c r="H52" s="24"/>
      <c r="I52" s="12" t="s">
        <v>73</v>
      </c>
      <c r="J52" s="13">
        <f aca="true" t="shared" si="30" ref="J52:J57">IF(H52&gt;11,1,0)</f>
        <v>0</v>
      </c>
      <c r="K52" s="14">
        <f aca="true" t="shared" si="31" ref="K52:K57">IF(M52&gt;11,1,0)</f>
        <v>0</v>
      </c>
      <c r="L52" s="15" t="s">
        <v>70</v>
      </c>
      <c r="M52" s="22"/>
      <c r="N52" s="8"/>
      <c r="O52" s="8"/>
      <c r="P52" s="8"/>
      <c r="Q52" s="8"/>
      <c r="R52" s="8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70">
        <v>8</v>
      </c>
      <c r="B53" s="12" t="s">
        <v>74</v>
      </c>
      <c r="C53" s="13">
        <f t="shared" si="28"/>
        <v>0</v>
      </c>
      <c r="D53" s="14">
        <f t="shared" si="29"/>
        <v>1</v>
      </c>
      <c r="E53" s="15" t="s">
        <v>69</v>
      </c>
      <c r="F53" s="68">
        <v>12</v>
      </c>
      <c r="G53" s="8"/>
      <c r="H53" s="24"/>
      <c r="I53" s="12" t="s">
        <v>74</v>
      </c>
      <c r="J53" s="13">
        <f t="shared" si="30"/>
        <v>0</v>
      </c>
      <c r="K53" s="14">
        <f t="shared" si="31"/>
        <v>0</v>
      </c>
      <c r="L53" s="15" t="s">
        <v>69</v>
      </c>
      <c r="M53" s="22"/>
      <c r="N53" s="8"/>
      <c r="O53" s="8"/>
      <c r="P53" s="8"/>
      <c r="Q53" s="8"/>
      <c r="R53" s="8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70">
        <v>1</v>
      </c>
      <c r="B54" s="12" t="s">
        <v>93</v>
      </c>
      <c r="C54" s="13">
        <f t="shared" si="28"/>
        <v>0</v>
      </c>
      <c r="D54" s="14">
        <f t="shared" si="29"/>
        <v>1</v>
      </c>
      <c r="E54" s="15" t="s">
        <v>75</v>
      </c>
      <c r="F54" s="68">
        <v>12</v>
      </c>
      <c r="G54" s="8"/>
      <c r="H54" s="24"/>
      <c r="I54" s="12" t="s">
        <v>93</v>
      </c>
      <c r="J54" s="13">
        <f t="shared" si="30"/>
        <v>0</v>
      </c>
      <c r="K54" s="14">
        <f t="shared" si="31"/>
        <v>0</v>
      </c>
      <c r="L54" s="15" t="s">
        <v>75</v>
      </c>
      <c r="M54" s="22"/>
      <c r="N54" s="8"/>
      <c r="O54" s="8"/>
      <c r="P54" s="8"/>
      <c r="Q54" s="8"/>
      <c r="R54" s="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70">
        <v>6</v>
      </c>
      <c r="B55" s="12" t="s">
        <v>67</v>
      </c>
      <c r="C55" s="13">
        <f t="shared" si="28"/>
        <v>0</v>
      </c>
      <c r="D55" s="14">
        <f t="shared" si="29"/>
        <v>1</v>
      </c>
      <c r="E55" s="15" t="s">
        <v>77</v>
      </c>
      <c r="F55" s="68">
        <v>12</v>
      </c>
      <c r="G55" s="8"/>
      <c r="H55" s="24"/>
      <c r="I55" s="12" t="s">
        <v>67</v>
      </c>
      <c r="J55" s="13">
        <f t="shared" si="30"/>
        <v>0</v>
      </c>
      <c r="K55" s="14">
        <f t="shared" si="31"/>
        <v>0</v>
      </c>
      <c r="L55" s="15" t="s">
        <v>77</v>
      </c>
      <c r="M55" s="22"/>
      <c r="N55" s="8"/>
      <c r="O55" s="8"/>
      <c r="P55" s="8"/>
      <c r="Q55" s="8"/>
      <c r="R55" s="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70">
        <v>11</v>
      </c>
      <c r="B56" s="12" t="s">
        <v>72</v>
      </c>
      <c r="C56" s="13">
        <f t="shared" si="28"/>
        <v>0</v>
      </c>
      <c r="D56" s="14">
        <f t="shared" si="29"/>
        <v>1</v>
      </c>
      <c r="E56" s="15" t="s">
        <v>71</v>
      </c>
      <c r="F56" s="68">
        <v>12</v>
      </c>
      <c r="G56" s="8"/>
      <c r="H56" s="24"/>
      <c r="I56" s="12" t="s">
        <v>72</v>
      </c>
      <c r="J56" s="13">
        <f t="shared" si="30"/>
        <v>0</v>
      </c>
      <c r="K56" s="14">
        <f t="shared" si="31"/>
        <v>0</v>
      </c>
      <c r="L56" s="15" t="s">
        <v>71</v>
      </c>
      <c r="M56" s="22"/>
      <c r="N56" s="8"/>
      <c r="O56" s="8"/>
      <c r="P56" s="8"/>
      <c r="Q56" s="8"/>
      <c r="R56" s="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70">
        <v>12</v>
      </c>
      <c r="B57" s="12" t="s">
        <v>76</v>
      </c>
      <c r="C57" s="13">
        <f t="shared" si="28"/>
        <v>1</v>
      </c>
      <c r="D57" s="14">
        <f t="shared" si="29"/>
        <v>0</v>
      </c>
      <c r="E57" s="15" t="s">
        <v>68</v>
      </c>
      <c r="F57" s="68">
        <v>7</v>
      </c>
      <c r="G57" s="8"/>
      <c r="H57" s="24"/>
      <c r="I57" s="12" t="s">
        <v>76</v>
      </c>
      <c r="J57" s="13">
        <f t="shared" si="30"/>
        <v>0</v>
      </c>
      <c r="K57" s="14">
        <f t="shared" si="31"/>
        <v>0</v>
      </c>
      <c r="L57" s="15" t="s">
        <v>68</v>
      </c>
      <c r="M57" s="22"/>
      <c r="N57" s="8"/>
      <c r="O57" s="8"/>
      <c r="P57" s="8"/>
      <c r="Q57" s="8"/>
      <c r="R57" s="8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71"/>
      <c r="B58" s="16"/>
      <c r="C58" s="17"/>
      <c r="D58" s="17"/>
      <c r="E58" s="18"/>
      <c r="F58" s="67"/>
      <c r="G58" s="8"/>
      <c r="H58" s="25"/>
      <c r="I58" s="16"/>
      <c r="J58" s="17"/>
      <c r="K58" s="17"/>
      <c r="L58" s="18"/>
      <c r="M58" s="11"/>
      <c r="N58" s="8"/>
      <c r="O58" s="8"/>
      <c r="P58" s="8"/>
      <c r="Q58" s="8"/>
      <c r="R58" s="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70">
        <v>12</v>
      </c>
      <c r="B59" s="12" t="s">
        <v>77</v>
      </c>
      <c r="C59" s="13">
        <f aca="true" t="shared" si="32" ref="C59:C64">IF(A59&gt;11,1,0)</f>
        <v>1</v>
      </c>
      <c r="D59" s="14">
        <f aca="true" t="shared" si="33" ref="D59:D64">IF(F59&gt;11,1,0)</f>
        <v>0</v>
      </c>
      <c r="E59" s="15" t="s">
        <v>68</v>
      </c>
      <c r="F59" s="68">
        <v>2</v>
      </c>
      <c r="G59" s="8"/>
      <c r="H59" s="24"/>
      <c r="I59" s="12" t="s">
        <v>77</v>
      </c>
      <c r="J59" s="13">
        <f aca="true" t="shared" si="34" ref="J59:J64">IF(H59&gt;11,1,0)</f>
        <v>0</v>
      </c>
      <c r="K59" s="14">
        <f aca="true" t="shared" si="35" ref="K59:K64">IF(M59&gt;11,1,0)</f>
        <v>0</v>
      </c>
      <c r="L59" s="15" t="s">
        <v>68</v>
      </c>
      <c r="M59" s="22"/>
      <c r="N59" s="8"/>
      <c r="O59" s="8"/>
      <c r="P59" s="8"/>
      <c r="Q59" s="8"/>
      <c r="R59" s="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70">
        <v>12</v>
      </c>
      <c r="B60" s="12" t="s">
        <v>75</v>
      </c>
      <c r="C60" s="13">
        <f t="shared" si="32"/>
        <v>1</v>
      </c>
      <c r="D60" s="14">
        <f t="shared" si="33"/>
        <v>0</v>
      </c>
      <c r="E60" s="15" t="s">
        <v>67</v>
      </c>
      <c r="F60" s="68">
        <v>2</v>
      </c>
      <c r="G60" s="8"/>
      <c r="H60" s="24"/>
      <c r="I60" s="12" t="s">
        <v>75</v>
      </c>
      <c r="J60" s="13">
        <f t="shared" si="34"/>
        <v>0</v>
      </c>
      <c r="K60" s="14">
        <f t="shared" si="35"/>
        <v>0</v>
      </c>
      <c r="L60" s="15" t="s">
        <v>67</v>
      </c>
      <c r="M60" s="22"/>
      <c r="N60" s="8"/>
      <c r="O60" s="8"/>
      <c r="P60" s="8"/>
      <c r="Q60" s="8"/>
      <c r="R60" s="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70">
        <v>12</v>
      </c>
      <c r="B61" s="12" t="s">
        <v>69</v>
      </c>
      <c r="C61" s="13">
        <f t="shared" si="32"/>
        <v>1</v>
      </c>
      <c r="D61" s="14">
        <f t="shared" si="33"/>
        <v>0</v>
      </c>
      <c r="E61" s="15" t="s">
        <v>93</v>
      </c>
      <c r="F61" s="68">
        <v>0</v>
      </c>
      <c r="G61" s="8"/>
      <c r="H61" s="24"/>
      <c r="I61" s="12" t="s">
        <v>69</v>
      </c>
      <c r="J61" s="13">
        <f t="shared" si="34"/>
        <v>0</v>
      </c>
      <c r="K61" s="14">
        <f t="shared" si="35"/>
        <v>0</v>
      </c>
      <c r="L61" s="15" t="s">
        <v>93</v>
      </c>
      <c r="M61" s="22"/>
      <c r="N61" s="8"/>
      <c r="O61" s="8"/>
      <c r="P61" s="8"/>
      <c r="Q61" s="8"/>
      <c r="R61" s="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70">
        <v>12</v>
      </c>
      <c r="B62" s="12" t="s">
        <v>70</v>
      </c>
      <c r="C62" s="13">
        <f t="shared" si="32"/>
        <v>1</v>
      </c>
      <c r="D62" s="14">
        <f t="shared" si="33"/>
        <v>0</v>
      </c>
      <c r="E62" s="15" t="s">
        <v>74</v>
      </c>
      <c r="F62" s="68">
        <v>0</v>
      </c>
      <c r="G62" s="8"/>
      <c r="H62" s="24"/>
      <c r="I62" s="12" t="s">
        <v>70</v>
      </c>
      <c r="J62" s="13">
        <f t="shared" si="34"/>
        <v>0</v>
      </c>
      <c r="K62" s="14">
        <f t="shared" si="35"/>
        <v>0</v>
      </c>
      <c r="L62" s="15" t="s">
        <v>74</v>
      </c>
      <c r="M62" s="22"/>
      <c r="N62" s="8"/>
      <c r="O62" s="8"/>
      <c r="P62" s="8"/>
      <c r="Q62" s="8"/>
      <c r="R62" s="8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70">
        <v>12</v>
      </c>
      <c r="B63" s="12" t="s">
        <v>71</v>
      </c>
      <c r="C63" s="13">
        <f t="shared" si="32"/>
        <v>1</v>
      </c>
      <c r="D63" s="14">
        <f t="shared" si="33"/>
        <v>0</v>
      </c>
      <c r="E63" s="15" t="s">
        <v>73</v>
      </c>
      <c r="F63" s="68">
        <v>4</v>
      </c>
      <c r="G63" s="8"/>
      <c r="H63" s="24"/>
      <c r="I63" s="12" t="s">
        <v>71</v>
      </c>
      <c r="J63" s="13">
        <f t="shared" si="34"/>
        <v>0</v>
      </c>
      <c r="K63" s="14">
        <f t="shared" si="35"/>
        <v>0</v>
      </c>
      <c r="L63" s="15" t="s">
        <v>73</v>
      </c>
      <c r="M63" s="22"/>
      <c r="N63" s="8"/>
      <c r="O63" s="8"/>
      <c r="P63" s="8"/>
      <c r="Q63" s="8"/>
      <c r="R63" s="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70">
        <v>12</v>
      </c>
      <c r="B64" s="12" t="s">
        <v>72</v>
      </c>
      <c r="C64" s="13">
        <f t="shared" si="32"/>
        <v>1</v>
      </c>
      <c r="D64" s="14">
        <f t="shared" si="33"/>
        <v>0</v>
      </c>
      <c r="E64" s="15" t="s">
        <v>76</v>
      </c>
      <c r="F64" s="68">
        <v>2</v>
      </c>
      <c r="G64" s="8"/>
      <c r="H64" s="24"/>
      <c r="I64" s="12" t="s">
        <v>72</v>
      </c>
      <c r="J64" s="13">
        <f t="shared" si="34"/>
        <v>0</v>
      </c>
      <c r="K64" s="14">
        <f t="shared" si="35"/>
        <v>0</v>
      </c>
      <c r="L64" s="15" t="s">
        <v>76</v>
      </c>
      <c r="M64" s="22"/>
      <c r="N64" s="8"/>
      <c r="O64" s="8"/>
      <c r="P64" s="8"/>
      <c r="Q64" s="8"/>
      <c r="R64" s="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71"/>
      <c r="B65" s="16"/>
      <c r="C65" s="17"/>
      <c r="D65" s="17"/>
      <c r="E65" s="18"/>
      <c r="F65" s="67"/>
      <c r="G65" s="8"/>
      <c r="H65" s="25"/>
      <c r="I65" s="16"/>
      <c r="J65" s="17"/>
      <c r="K65" s="17"/>
      <c r="L65" s="18"/>
      <c r="M65" s="11"/>
      <c r="N65" s="8"/>
      <c r="O65" s="8"/>
      <c r="P65" s="8"/>
      <c r="Q65" s="8"/>
      <c r="R65" s="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70">
        <v>4</v>
      </c>
      <c r="B66" s="12" t="s">
        <v>73</v>
      </c>
      <c r="C66" s="13">
        <f aca="true" t="shared" si="36" ref="C66:C71">IF(A66&gt;11,1,0)</f>
        <v>0</v>
      </c>
      <c r="D66" s="14">
        <f aca="true" t="shared" si="37" ref="D66:D71">IF(F66&gt;11,1,0)</f>
        <v>1</v>
      </c>
      <c r="E66" s="15" t="s">
        <v>72</v>
      </c>
      <c r="F66" s="68">
        <v>12</v>
      </c>
      <c r="G66" s="8"/>
      <c r="H66" s="24"/>
      <c r="I66" s="12" t="s">
        <v>73</v>
      </c>
      <c r="J66" s="13">
        <f aca="true" t="shared" si="38" ref="J66:J71">IF(H66&gt;11,1,0)</f>
        <v>0</v>
      </c>
      <c r="K66" s="14">
        <f aca="true" t="shared" si="39" ref="K66:K71">IF(M66&gt;11,1,0)</f>
        <v>0</v>
      </c>
      <c r="L66" s="15" t="s">
        <v>72</v>
      </c>
      <c r="M66" s="22"/>
      <c r="N66" s="8"/>
      <c r="O66" s="8"/>
      <c r="P66" s="8"/>
      <c r="Q66" s="8"/>
      <c r="R66" s="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70">
        <v>12</v>
      </c>
      <c r="B67" s="12" t="s">
        <v>74</v>
      </c>
      <c r="C67" s="13">
        <f t="shared" si="36"/>
        <v>1</v>
      </c>
      <c r="D67" s="14">
        <f t="shared" si="37"/>
        <v>0</v>
      </c>
      <c r="E67" s="15" t="s">
        <v>71</v>
      </c>
      <c r="F67" s="68">
        <v>8</v>
      </c>
      <c r="G67" s="8"/>
      <c r="H67" s="24"/>
      <c r="I67" s="12" t="s">
        <v>74</v>
      </c>
      <c r="J67" s="13">
        <f t="shared" si="38"/>
        <v>0</v>
      </c>
      <c r="K67" s="14">
        <f t="shared" si="39"/>
        <v>0</v>
      </c>
      <c r="L67" s="15" t="s">
        <v>71</v>
      </c>
      <c r="M67" s="22"/>
      <c r="N67" s="8"/>
      <c r="O67" s="8"/>
      <c r="P67" s="8"/>
      <c r="Q67" s="8"/>
      <c r="R67" s="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70">
        <v>12</v>
      </c>
      <c r="B68" s="12" t="s">
        <v>93</v>
      </c>
      <c r="C68" s="13">
        <f t="shared" si="36"/>
        <v>1</v>
      </c>
      <c r="D68" s="14">
        <f t="shared" si="37"/>
        <v>0</v>
      </c>
      <c r="E68" s="15" t="s">
        <v>70</v>
      </c>
      <c r="F68" s="68">
        <v>7</v>
      </c>
      <c r="G68" s="8"/>
      <c r="H68" s="24"/>
      <c r="I68" s="12" t="s">
        <v>93</v>
      </c>
      <c r="J68" s="13">
        <f t="shared" si="38"/>
        <v>0</v>
      </c>
      <c r="K68" s="14">
        <f t="shared" si="39"/>
        <v>0</v>
      </c>
      <c r="L68" s="15" t="s">
        <v>70</v>
      </c>
      <c r="M68" s="22"/>
      <c r="N68" s="8"/>
      <c r="O68" s="8"/>
      <c r="P68" s="8"/>
      <c r="Q68" s="8"/>
      <c r="R68" s="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70">
        <v>1</v>
      </c>
      <c r="B69" s="12" t="s">
        <v>67</v>
      </c>
      <c r="C69" s="13">
        <f t="shared" si="36"/>
        <v>0</v>
      </c>
      <c r="D69" s="14">
        <f t="shared" si="37"/>
        <v>1</v>
      </c>
      <c r="E69" s="15" t="s">
        <v>69</v>
      </c>
      <c r="F69" s="68">
        <v>12</v>
      </c>
      <c r="G69" s="8"/>
      <c r="H69" s="24"/>
      <c r="I69" s="12" t="s">
        <v>67</v>
      </c>
      <c r="J69" s="13">
        <f t="shared" si="38"/>
        <v>0</v>
      </c>
      <c r="K69" s="14">
        <f t="shared" si="39"/>
        <v>0</v>
      </c>
      <c r="L69" s="15" t="s">
        <v>69</v>
      </c>
      <c r="M69" s="22"/>
      <c r="N69" s="8"/>
      <c r="O69" s="8"/>
      <c r="P69" s="8"/>
      <c r="Q69" s="8"/>
      <c r="R69" s="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70">
        <v>2</v>
      </c>
      <c r="B70" s="12" t="s">
        <v>68</v>
      </c>
      <c r="C70" s="13">
        <f t="shared" si="36"/>
        <v>0</v>
      </c>
      <c r="D70" s="14">
        <f t="shared" si="37"/>
        <v>1</v>
      </c>
      <c r="E70" s="15" t="s">
        <v>75</v>
      </c>
      <c r="F70" s="68">
        <v>12</v>
      </c>
      <c r="G70" s="8"/>
      <c r="H70" s="24"/>
      <c r="I70" s="12" t="s">
        <v>68</v>
      </c>
      <c r="J70" s="13">
        <f t="shared" si="38"/>
        <v>0</v>
      </c>
      <c r="K70" s="14">
        <f t="shared" si="39"/>
        <v>0</v>
      </c>
      <c r="L70" s="15" t="s">
        <v>75</v>
      </c>
      <c r="M70" s="22"/>
      <c r="N70" s="8"/>
      <c r="O70" s="8"/>
      <c r="P70" s="8"/>
      <c r="Q70" s="8"/>
      <c r="R70" s="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70">
        <v>12</v>
      </c>
      <c r="B71" s="12" t="s">
        <v>76</v>
      </c>
      <c r="C71" s="13">
        <f t="shared" si="36"/>
        <v>1</v>
      </c>
      <c r="D71" s="14">
        <f t="shared" si="37"/>
        <v>0</v>
      </c>
      <c r="E71" s="15" t="s">
        <v>77</v>
      </c>
      <c r="F71" s="68">
        <v>3</v>
      </c>
      <c r="G71" s="8"/>
      <c r="H71" s="24"/>
      <c r="I71" s="12" t="s">
        <v>76</v>
      </c>
      <c r="J71" s="13">
        <f t="shared" si="38"/>
        <v>0</v>
      </c>
      <c r="K71" s="14">
        <f t="shared" si="39"/>
        <v>0</v>
      </c>
      <c r="L71" s="15" t="s">
        <v>77</v>
      </c>
      <c r="M71" s="22"/>
      <c r="N71" s="8"/>
      <c r="O71" s="8"/>
      <c r="P71" s="8"/>
      <c r="Q71" s="8"/>
      <c r="R71" s="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71"/>
      <c r="B72" s="16"/>
      <c r="C72" s="17"/>
      <c r="D72" s="17"/>
      <c r="E72" s="18"/>
      <c r="F72" s="67"/>
      <c r="G72" s="8"/>
      <c r="H72" s="25"/>
      <c r="I72" s="16"/>
      <c r="J72" s="17"/>
      <c r="K72" s="17"/>
      <c r="L72" s="18"/>
      <c r="M72" s="11"/>
      <c r="N72" s="8"/>
      <c r="O72" s="8"/>
      <c r="P72" s="8"/>
      <c r="Q72" s="8"/>
      <c r="R72" s="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70">
        <v>3</v>
      </c>
      <c r="B73" s="12" t="s">
        <v>75</v>
      </c>
      <c r="C73" s="13">
        <f aca="true" t="shared" si="40" ref="C73:C78">IF(A73&gt;11,1,0)</f>
        <v>0</v>
      </c>
      <c r="D73" s="14">
        <f aca="true" t="shared" si="41" ref="D73:D78">IF(F73&gt;11,1,0)</f>
        <v>1</v>
      </c>
      <c r="E73" s="15" t="s">
        <v>77</v>
      </c>
      <c r="F73" s="68">
        <v>12</v>
      </c>
      <c r="G73" s="8"/>
      <c r="H73" s="24"/>
      <c r="I73" s="12" t="s">
        <v>75</v>
      </c>
      <c r="J73" s="13">
        <f aca="true" t="shared" si="42" ref="J73:J78">IF(H73&gt;11,1,0)</f>
        <v>0</v>
      </c>
      <c r="K73" s="14">
        <f aca="true" t="shared" si="43" ref="K73:K78">IF(M73&gt;11,1,0)</f>
        <v>0</v>
      </c>
      <c r="L73" s="15" t="s">
        <v>77</v>
      </c>
      <c r="M73" s="22"/>
      <c r="N73" s="8"/>
      <c r="O73" s="8"/>
      <c r="P73" s="8"/>
      <c r="Q73" s="8"/>
      <c r="R73" s="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70">
        <v>12</v>
      </c>
      <c r="B74" s="12" t="s">
        <v>69</v>
      </c>
      <c r="C74" s="13">
        <f t="shared" si="40"/>
        <v>1</v>
      </c>
      <c r="D74" s="14">
        <f t="shared" si="41"/>
        <v>0</v>
      </c>
      <c r="E74" s="15" t="s">
        <v>68</v>
      </c>
      <c r="F74" s="68">
        <v>10</v>
      </c>
      <c r="G74" s="8"/>
      <c r="H74" s="24"/>
      <c r="I74" s="12" t="s">
        <v>69</v>
      </c>
      <c r="J74" s="13">
        <f t="shared" si="42"/>
        <v>0</v>
      </c>
      <c r="K74" s="14">
        <f t="shared" si="43"/>
        <v>0</v>
      </c>
      <c r="L74" s="15" t="s">
        <v>68</v>
      </c>
      <c r="M74" s="22"/>
      <c r="N74" s="8"/>
      <c r="O74" s="8"/>
      <c r="P74" s="8"/>
      <c r="Q74" s="8"/>
      <c r="R74" s="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70">
        <v>1</v>
      </c>
      <c r="B75" s="12" t="s">
        <v>70</v>
      </c>
      <c r="C75" s="13">
        <f t="shared" si="40"/>
        <v>0</v>
      </c>
      <c r="D75" s="14">
        <f t="shared" si="41"/>
        <v>1</v>
      </c>
      <c r="E75" s="15" t="s">
        <v>67</v>
      </c>
      <c r="F75" s="68">
        <v>12</v>
      </c>
      <c r="G75" s="8"/>
      <c r="H75" s="24"/>
      <c r="I75" s="12" t="s">
        <v>70</v>
      </c>
      <c r="J75" s="13">
        <f t="shared" si="42"/>
        <v>0</v>
      </c>
      <c r="K75" s="14">
        <f t="shared" si="43"/>
        <v>0</v>
      </c>
      <c r="L75" s="15" t="s">
        <v>67</v>
      </c>
      <c r="M75" s="22"/>
      <c r="N75" s="8"/>
      <c r="O75" s="8"/>
      <c r="P75" s="8"/>
      <c r="Q75" s="8"/>
      <c r="R75" s="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70">
        <v>12</v>
      </c>
      <c r="B76" s="12" t="s">
        <v>71</v>
      </c>
      <c r="C76" s="13">
        <f t="shared" si="40"/>
        <v>1</v>
      </c>
      <c r="D76" s="14">
        <f t="shared" si="41"/>
        <v>0</v>
      </c>
      <c r="E76" s="15" t="s">
        <v>93</v>
      </c>
      <c r="F76" s="68">
        <v>9</v>
      </c>
      <c r="G76" s="8"/>
      <c r="H76" s="24"/>
      <c r="I76" s="12" t="s">
        <v>71</v>
      </c>
      <c r="J76" s="13">
        <f t="shared" si="42"/>
        <v>0</v>
      </c>
      <c r="K76" s="14">
        <f t="shared" si="43"/>
        <v>0</v>
      </c>
      <c r="L76" s="15" t="s">
        <v>93</v>
      </c>
      <c r="M76" s="22"/>
      <c r="N76" s="8"/>
      <c r="O76" s="8"/>
      <c r="P76" s="8"/>
      <c r="Q76" s="8"/>
      <c r="R76" s="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70">
        <v>12</v>
      </c>
      <c r="B77" s="12" t="s">
        <v>72</v>
      </c>
      <c r="C77" s="13">
        <f t="shared" si="40"/>
        <v>1</v>
      </c>
      <c r="D77" s="14">
        <f t="shared" si="41"/>
        <v>0</v>
      </c>
      <c r="E77" s="15" t="s">
        <v>74</v>
      </c>
      <c r="F77" s="68">
        <v>4</v>
      </c>
      <c r="G77" s="8"/>
      <c r="H77" s="24"/>
      <c r="I77" s="12" t="s">
        <v>72</v>
      </c>
      <c r="J77" s="13">
        <f t="shared" si="42"/>
        <v>0</v>
      </c>
      <c r="K77" s="14">
        <f t="shared" si="43"/>
        <v>0</v>
      </c>
      <c r="L77" s="15" t="s">
        <v>74</v>
      </c>
      <c r="M77" s="22"/>
      <c r="N77" s="8"/>
      <c r="O77" s="8"/>
      <c r="P77" s="8"/>
      <c r="Q77" s="8"/>
      <c r="R77" s="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70">
        <v>12</v>
      </c>
      <c r="B78" s="12" t="s">
        <v>76</v>
      </c>
      <c r="C78" s="13">
        <f t="shared" si="40"/>
        <v>1</v>
      </c>
      <c r="D78" s="14">
        <f t="shared" si="41"/>
        <v>0</v>
      </c>
      <c r="E78" s="15" t="s">
        <v>73</v>
      </c>
      <c r="F78" s="68">
        <v>2</v>
      </c>
      <c r="G78" s="8"/>
      <c r="H78" s="24"/>
      <c r="I78" s="12" t="s">
        <v>76</v>
      </c>
      <c r="J78" s="13">
        <f t="shared" si="42"/>
        <v>0</v>
      </c>
      <c r="K78" s="14">
        <f t="shared" si="43"/>
        <v>0</v>
      </c>
      <c r="L78" s="15" t="s">
        <v>73</v>
      </c>
      <c r="M78" s="22"/>
      <c r="N78" s="8"/>
      <c r="O78" s="8"/>
      <c r="P78" s="8"/>
      <c r="Q78" s="8"/>
      <c r="R78" s="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23"/>
      <c r="B79" s="9"/>
      <c r="C79" s="9"/>
      <c r="D79" s="9"/>
      <c r="E79" s="9"/>
      <c r="F79" s="23"/>
      <c r="G79" s="8"/>
      <c r="H79" s="23"/>
      <c r="I79" s="9"/>
      <c r="J79" s="9"/>
      <c r="K79" s="9"/>
      <c r="L79" s="9"/>
      <c r="M79" s="23"/>
      <c r="N79" s="8"/>
      <c r="O79" s="8"/>
      <c r="P79" s="8"/>
      <c r="Q79" s="8"/>
      <c r="R79" s="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</sheetData>
  <sheetProtection password="C937" sheet="1"/>
  <mergeCells count="9">
    <mergeCell ref="O17:R18"/>
    <mergeCell ref="T1:W2"/>
    <mergeCell ref="B1:E2"/>
    <mergeCell ref="A1:A2"/>
    <mergeCell ref="F1:F2"/>
    <mergeCell ref="H1:H2"/>
    <mergeCell ref="I1:L2"/>
    <mergeCell ref="M1:M2"/>
    <mergeCell ref="O1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E82"/>
  <sheetViews>
    <sheetView showGridLines="0" zoomScale="115" zoomScaleNormal="115" workbookViewId="0" topLeftCell="A1">
      <selection activeCell="E13" sqref="E13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10.421875" style="0" customWidth="1"/>
    <col min="4" max="5" width="5.7109375" style="0" customWidth="1"/>
    <col min="6" max="6" width="9.57421875" style="0" customWidth="1"/>
    <col min="7" max="7" width="5.7109375" style="0" customWidth="1"/>
    <col min="8" max="8" width="3.7109375" style="0" customWidth="1"/>
    <col min="9" max="9" width="5.7109375" style="0" customWidth="1"/>
    <col min="10" max="10" width="10.421875" style="0" customWidth="1"/>
    <col min="11" max="12" width="5.7109375" style="0" customWidth="1"/>
    <col min="13" max="13" width="9.57421875" style="0" customWidth="1"/>
    <col min="14" max="16" width="5.7109375" style="0" customWidth="1"/>
    <col min="17" max="17" width="9.57421875" style="0" customWidth="1"/>
    <col min="18" max="19" width="5.7109375" style="0" customWidth="1"/>
    <col min="20" max="20" width="9.57421875" style="0" customWidth="1"/>
    <col min="21" max="23" width="5.7109375" style="0" customWidth="1"/>
    <col min="24" max="24" width="9.57421875" style="0" customWidth="1"/>
    <col min="25" max="26" width="5.7109375" style="0" customWidth="1"/>
    <col min="27" max="27" width="9.57421875" style="0" customWidth="1"/>
    <col min="28" max="29" width="5.7109375" style="0" customWidth="1"/>
    <col min="30" max="30" width="12.28125" style="0" customWidth="1"/>
    <col min="31" max="37" width="9.421875" style="0" customWidth="1"/>
    <col min="38" max="39" width="5.7109375" style="0" customWidth="1"/>
    <col min="40" max="40" width="3.7109375" style="0" customWidth="1"/>
    <col min="41" max="41" width="5.7109375" style="0" customWidth="1"/>
    <col min="42" max="42" width="9.421875" style="0" customWidth="1"/>
    <col min="43" max="43" width="7.2812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9.421875" style="0" customWidth="1"/>
    <col min="48" max="48" width="7.28125" style="0" customWidth="1"/>
    <col min="49" max="49" width="5.7109375" style="0" customWidth="1"/>
    <col min="50" max="50" width="4.140625" style="0" customWidth="1"/>
    <col min="51" max="51" width="5.7109375" style="0" customWidth="1"/>
    <col min="52" max="52" width="9.421875" style="0" customWidth="1"/>
    <col min="53" max="53" width="7.28125" style="0" customWidth="1"/>
    <col min="54" max="90" width="5.7109375" style="0" customWidth="1"/>
  </cols>
  <sheetData>
    <row r="1" spans="1:57" ht="15" customHeight="1" thickTop="1">
      <c r="A1" s="1"/>
      <c r="B1" s="123" t="s">
        <v>92</v>
      </c>
      <c r="C1" s="119" t="s">
        <v>90</v>
      </c>
      <c r="D1" s="119"/>
      <c r="E1" s="119"/>
      <c r="F1" s="119"/>
      <c r="G1" s="123" t="s">
        <v>92</v>
      </c>
      <c r="H1" s="8"/>
      <c r="I1" s="123" t="s">
        <v>92</v>
      </c>
      <c r="J1" s="119" t="s">
        <v>91</v>
      </c>
      <c r="K1" s="119"/>
      <c r="L1" s="119"/>
      <c r="M1" s="119"/>
      <c r="N1" s="123" t="s">
        <v>92</v>
      </c>
      <c r="O1" s="77"/>
      <c r="P1" s="123" t="s">
        <v>92</v>
      </c>
      <c r="Q1" s="119" t="s">
        <v>91</v>
      </c>
      <c r="R1" s="119"/>
      <c r="S1" s="119"/>
      <c r="T1" s="119"/>
      <c r="U1" s="123" t="s">
        <v>92</v>
      </c>
      <c r="V1" s="77"/>
      <c r="W1" s="123" t="s">
        <v>92</v>
      </c>
      <c r="X1" s="119" t="s">
        <v>91</v>
      </c>
      <c r="Y1" s="119"/>
      <c r="Z1" s="119"/>
      <c r="AA1" s="119"/>
      <c r="AB1" s="123" t="s">
        <v>92</v>
      </c>
      <c r="AC1" s="77"/>
      <c r="AD1" s="142" t="s">
        <v>104</v>
      </c>
      <c r="AE1" s="143"/>
      <c r="AF1" s="143"/>
      <c r="AG1" s="143"/>
      <c r="AH1" s="143"/>
      <c r="AI1" s="143"/>
      <c r="AJ1" s="143"/>
      <c r="AK1" s="143"/>
      <c r="AL1" s="144"/>
      <c r="AM1" s="77"/>
      <c r="AN1" s="8"/>
      <c r="AO1" s="164" t="s">
        <v>84</v>
      </c>
      <c r="AP1" s="165"/>
      <c r="AQ1" s="165"/>
      <c r="AR1" s="166"/>
      <c r="AS1" s="1"/>
      <c r="AT1" s="151" t="s">
        <v>85</v>
      </c>
      <c r="AU1" s="152"/>
      <c r="AV1" s="152"/>
      <c r="AW1" s="153"/>
      <c r="AX1" s="1"/>
      <c r="AY1" s="151" t="s">
        <v>105</v>
      </c>
      <c r="AZ1" s="152"/>
      <c r="BA1" s="152"/>
      <c r="BB1" s="153"/>
      <c r="BC1" s="1"/>
      <c r="BD1" s="1"/>
      <c r="BE1" s="1"/>
    </row>
    <row r="2" spans="1:57" s="28" customFormat="1" ht="15.75" thickBot="1">
      <c r="A2" s="26"/>
      <c r="B2" s="124"/>
      <c r="C2" s="120"/>
      <c r="D2" s="120"/>
      <c r="E2" s="120"/>
      <c r="F2" s="120"/>
      <c r="G2" s="124"/>
      <c r="H2" s="27"/>
      <c r="I2" s="124"/>
      <c r="J2" s="120"/>
      <c r="K2" s="120"/>
      <c r="L2" s="120"/>
      <c r="M2" s="120"/>
      <c r="N2" s="124"/>
      <c r="O2" s="77"/>
      <c r="P2" s="124"/>
      <c r="Q2" s="120"/>
      <c r="R2" s="120"/>
      <c r="S2" s="120"/>
      <c r="T2" s="120"/>
      <c r="U2" s="124"/>
      <c r="V2" s="77"/>
      <c r="W2" s="124"/>
      <c r="X2" s="120"/>
      <c r="Y2" s="120"/>
      <c r="Z2" s="120"/>
      <c r="AA2" s="120"/>
      <c r="AB2" s="124"/>
      <c r="AC2" s="77"/>
      <c r="AD2" s="145"/>
      <c r="AE2" s="146"/>
      <c r="AF2" s="146"/>
      <c r="AG2" s="146"/>
      <c r="AH2" s="146"/>
      <c r="AI2" s="146"/>
      <c r="AJ2" s="146"/>
      <c r="AK2" s="146"/>
      <c r="AL2" s="147"/>
      <c r="AM2" s="77"/>
      <c r="AN2" s="27"/>
      <c r="AO2" s="167"/>
      <c r="AP2" s="168"/>
      <c r="AQ2" s="168"/>
      <c r="AR2" s="169"/>
      <c r="AS2" s="26"/>
      <c r="AT2" s="154"/>
      <c r="AU2" s="155"/>
      <c r="AV2" s="155"/>
      <c r="AW2" s="156"/>
      <c r="AX2" s="26"/>
      <c r="AY2" s="154"/>
      <c r="AZ2" s="155"/>
      <c r="BA2" s="155"/>
      <c r="BB2" s="156"/>
      <c r="BC2" s="26"/>
      <c r="BD2" s="26"/>
      <c r="BE2" s="26"/>
    </row>
    <row r="3" spans="1:57" ht="15" customHeight="1" thickTop="1">
      <c r="A3" s="1"/>
      <c r="B3" s="72">
        <v>6</v>
      </c>
      <c r="C3" s="39" t="s">
        <v>74</v>
      </c>
      <c r="D3" s="40">
        <f aca="true" t="shared" si="0" ref="D3:D8">IF(B3&gt;11,1,0)</f>
        <v>0</v>
      </c>
      <c r="E3" s="41">
        <f aca="true" t="shared" si="1" ref="E3:E8">IF(G3&gt;11,1,0)</f>
        <v>1</v>
      </c>
      <c r="F3" s="42" t="s">
        <v>75</v>
      </c>
      <c r="G3" s="72">
        <v>12</v>
      </c>
      <c r="H3" s="8"/>
      <c r="I3" s="38"/>
      <c r="J3" s="39" t="s">
        <v>74</v>
      </c>
      <c r="K3" s="40">
        <f aca="true" t="shared" si="2" ref="K3:K8">IF(I3&gt;11,1,0)</f>
        <v>0</v>
      </c>
      <c r="L3" s="41">
        <f aca="true" t="shared" si="3" ref="L3:L8">IF(N3&gt;11,1,0)</f>
        <v>0</v>
      </c>
      <c r="M3" s="42" t="s">
        <v>75</v>
      </c>
      <c r="N3" s="38"/>
      <c r="O3" s="92"/>
      <c r="P3" s="38"/>
      <c r="Q3" s="39" t="s">
        <v>74</v>
      </c>
      <c r="R3" s="40">
        <f aca="true" t="shared" si="4" ref="R3:R8">IF(P3&gt;11,1,0)</f>
        <v>0</v>
      </c>
      <c r="S3" s="41">
        <f aca="true" t="shared" si="5" ref="S3:S8">IF(U3&gt;11,1,0)</f>
        <v>0</v>
      </c>
      <c r="T3" s="42" t="s">
        <v>75</v>
      </c>
      <c r="U3" s="38"/>
      <c r="V3" s="92"/>
      <c r="W3" s="38"/>
      <c r="X3" s="39" t="s">
        <v>74</v>
      </c>
      <c r="Y3" s="40">
        <f aca="true" t="shared" si="6" ref="Y3:Y8">IF(W3&gt;11,1,0)</f>
        <v>0</v>
      </c>
      <c r="Z3" s="41">
        <f aca="true" t="shared" si="7" ref="Z3:Z8">IF(AB3&gt;11,1,0)</f>
        <v>0</v>
      </c>
      <c r="AA3" s="42" t="s">
        <v>75</v>
      </c>
      <c r="AB3" s="38"/>
      <c r="AC3" s="92"/>
      <c r="AD3" s="163" t="s">
        <v>102</v>
      </c>
      <c r="AE3" s="149" t="s">
        <v>94</v>
      </c>
      <c r="AF3" s="148" t="s">
        <v>99</v>
      </c>
      <c r="AG3" s="149" t="s">
        <v>100</v>
      </c>
      <c r="AH3" s="148" t="s">
        <v>101</v>
      </c>
      <c r="AI3" s="150" t="s">
        <v>95</v>
      </c>
      <c r="AJ3" s="139" t="s">
        <v>96</v>
      </c>
      <c r="AK3" s="140" t="s">
        <v>97</v>
      </c>
      <c r="AL3" s="141" t="s">
        <v>98</v>
      </c>
      <c r="AM3" s="92"/>
      <c r="AN3" s="8"/>
      <c r="AO3" s="35"/>
      <c r="AP3" s="49" t="s">
        <v>75</v>
      </c>
      <c r="AQ3" s="48">
        <f>SUM(E3,D10,E18,D24,E33,D38,E48,D52,E63,D66,E78)</f>
        <v>7</v>
      </c>
      <c r="AR3" s="35"/>
      <c r="AS3" s="1"/>
      <c r="AT3" s="35"/>
      <c r="AU3" s="49" t="s">
        <v>75</v>
      </c>
      <c r="AV3" s="48">
        <f>SUM(L3,K10,L18,K24,L33,K38,L48,K52,L63,K66,L78)</f>
        <v>0</v>
      </c>
      <c r="AW3" s="35"/>
      <c r="AX3" s="1"/>
      <c r="AY3" s="35"/>
      <c r="AZ3" s="49" t="s">
        <v>75</v>
      </c>
      <c r="BA3" s="48">
        <f>SUM(AP3,AO10,AP18,AO24,AP33,AO38,AP48,AO52,AP63,AO66,AP78)</f>
        <v>0</v>
      </c>
      <c r="BB3" s="35"/>
      <c r="BC3" s="1"/>
      <c r="BD3" s="1"/>
      <c r="BE3" s="1"/>
    </row>
    <row r="4" spans="1:57" ht="15" customHeight="1">
      <c r="A4" s="1"/>
      <c r="B4" s="73">
        <v>7</v>
      </c>
      <c r="C4" s="29" t="s">
        <v>80</v>
      </c>
      <c r="D4" s="32">
        <f t="shared" si="0"/>
        <v>0</v>
      </c>
      <c r="E4" s="33">
        <f t="shared" si="1"/>
        <v>1</v>
      </c>
      <c r="F4" s="30" t="s">
        <v>78</v>
      </c>
      <c r="G4" s="73">
        <v>12</v>
      </c>
      <c r="H4" s="8"/>
      <c r="I4" s="31"/>
      <c r="J4" s="29" t="s">
        <v>80</v>
      </c>
      <c r="K4" s="32">
        <f t="shared" si="2"/>
        <v>0</v>
      </c>
      <c r="L4" s="33">
        <f t="shared" si="3"/>
        <v>0</v>
      </c>
      <c r="M4" s="30" t="s">
        <v>78</v>
      </c>
      <c r="N4" s="31"/>
      <c r="O4" s="92"/>
      <c r="P4" s="31"/>
      <c r="Q4" s="29" t="s">
        <v>80</v>
      </c>
      <c r="R4" s="32">
        <f t="shared" si="4"/>
        <v>0</v>
      </c>
      <c r="S4" s="33">
        <f t="shared" si="5"/>
        <v>0</v>
      </c>
      <c r="T4" s="30" t="s">
        <v>78</v>
      </c>
      <c r="U4" s="31"/>
      <c r="V4" s="92"/>
      <c r="W4" s="31"/>
      <c r="X4" s="29" t="s">
        <v>80</v>
      </c>
      <c r="Y4" s="32">
        <f t="shared" si="6"/>
        <v>0</v>
      </c>
      <c r="Z4" s="33">
        <f t="shared" si="7"/>
        <v>0</v>
      </c>
      <c r="AA4" s="30" t="s">
        <v>78</v>
      </c>
      <c r="AB4" s="31"/>
      <c r="AC4" s="92"/>
      <c r="AD4" s="126"/>
      <c r="AE4" s="128"/>
      <c r="AF4" s="130"/>
      <c r="AG4" s="128"/>
      <c r="AH4" s="130"/>
      <c r="AI4" s="134"/>
      <c r="AJ4" s="136"/>
      <c r="AK4" s="138"/>
      <c r="AL4" s="132"/>
      <c r="AM4" s="92"/>
      <c r="AN4" s="8"/>
      <c r="AO4" s="35"/>
      <c r="AP4" s="44" t="s">
        <v>74</v>
      </c>
      <c r="AQ4" s="46">
        <f>SUM(D3,E15,E17,D25,E32,D39,E47,D53,E62,D67,E77)</f>
        <v>9</v>
      </c>
      <c r="AR4" s="35"/>
      <c r="AS4" s="1"/>
      <c r="AT4" s="35"/>
      <c r="AU4" s="44" t="s">
        <v>74</v>
      </c>
      <c r="AV4" s="46">
        <f>SUM(K3,L15,L17,K25,L32,K39,L47,K53,L62,K67,L77)</f>
        <v>0</v>
      </c>
      <c r="AW4" s="35"/>
      <c r="AX4" s="1"/>
      <c r="AY4" s="35"/>
      <c r="AZ4" s="44" t="s">
        <v>74</v>
      </c>
      <c r="BA4" s="46">
        <f>SUM(AO3,AP15,AP17,AO25,AP32,AO39,AP47,AO53,AP62,AO67,AP77)</f>
        <v>0</v>
      </c>
      <c r="BB4" s="35"/>
      <c r="BC4" s="1"/>
      <c r="BD4" s="1"/>
      <c r="BE4" s="1"/>
    </row>
    <row r="5" spans="1:57" ht="15" customHeight="1">
      <c r="A5" s="1"/>
      <c r="B5" s="73">
        <v>6</v>
      </c>
      <c r="C5" s="29" t="s">
        <v>81</v>
      </c>
      <c r="D5" s="32">
        <f t="shared" si="0"/>
        <v>0</v>
      </c>
      <c r="E5" s="33">
        <f t="shared" si="1"/>
        <v>1</v>
      </c>
      <c r="F5" s="30" t="s">
        <v>69</v>
      </c>
      <c r="G5" s="74">
        <v>12</v>
      </c>
      <c r="H5" s="8"/>
      <c r="I5" s="31"/>
      <c r="J5" s="29" t="s">
        <v>81</v>
      </c>
      <c r="K5" s="32">
        <f t="shared" si="2"/>
        <v>0</v>
      </c>
      <c r="L5" s="33">
        <f t="shared" si="3"/>
        <v>0</v>
      </c>
      <c r="M5" s="30" t="s">
        <v>69</v>
      </c>
      <c r="N5" s="31"/>
      <c r="O5" s="92"/>
      <c r="P5" s="31"/>
      <c r="Q5" s="29" t="s">
        <v>81</v>
      </c>
      <c r="R5" s="32">
        <f t="shared" si="4"/>
        <v>0</v>
      </c>
      <c r="S5" s="33">
        <f t="shared" si="5"/>
        <v>0</v>
      </c>
      <c r="T5" s="30" t="s">
        <v>69</v>
      </c>
      <c r="U5" s="31"/>
      <c r="V5" s="92"/>
      <c r="W5" s="31"/>
      <c r="X5" s="29" t="s">
        <v>81</v>
      </c>
      <c r="Y5" s="32">
        <f t="shared" si="6"/>
        <v>0</v>
      </c>
      <c r="Z5" s="33">
        <f t="shared" si="7"/>
        <v>0</v>
      </c>
      <c r="AA5" s="30" t="s">
        <v>69</v>
      </c>
      <c r="AB5" s="31"/>
      <c r="AC5" s="92"/>
      <c r="AD5" s="47" t="s">
        <v>75</v>
      </c>
      <c r="AE5" s="80"/>
      <c r="AF5" s="82"/>
      <c r="AG5" s="80"/>
      <c r="AH5" s="82"/>
      <c r="AI5" s="84">
        <f aca="true" t="shared" si="8" ref="AI5:AI16">IF(AF5&gt;AH5,AF5,AH5)</f>
        <v>0</v>
      </c>
      <c r="AJ5" s="81">
        <f>SUM(AE5,AG5)</f>
        <v>0</v>
      </c>
      <c r="AK5" s="83">
        <f>SUM(AF5,AH5)</f>
        <v>0</v>
      </c>
      <c r="AL5" s="85"/>
      <c r="AM5" s="92"/>
      <c r="AN5" s="8"/>
      <c r="AO5" s="35"/>
      <c r="AP5" s="44" t="s">
        <v>80</v>
      </c>
      <c r="AQ5" s="46">
        <f>SUM(D4,E10,D17,E29,E31,D40,E46,D54,E61,D68,E76)</f>
        <v>3</v>
      </c>
      <c r="AR5" s="35"/>
      <c r="AS5" s="1"/>
      <c r="AT5" s="35"/>
      <c r="AU5" s="44" t="s">
        <v>80</v>
      </c>
      <c r="AV5" s="46">
        <f>SUM(K4,L10,K17,L29,L31,K40,L46,K54,L61,K68,L76)</f>
        <v>0</v>
      </c>
      <c r="AW5" s="35"/>
      <c r="AX5" s="1"/>
      <c r="AY5" s="35"/>
      <c r="AZ5" s="44" t="s">
        <v>80</v>
      </c>
      <c r="BA5" s="46">
        <f>SUM(AO4,AP10,AO17,AP29,AP31,AO40,AP46,AO54,AP61,AO68,AP76)</f>
        <v>0</v>
      </c>
      <c r="BB5" s="35"/>
      <c r="BC5" s="1"/>
      <c r="BD5" s="1"/>
      <c r="BE5" s="1"/>
    </row>
    <row r="6" spans="1:57" ht="15" customHeight="1">
      <c r="A6" s="1"/>
      <c r="B6" s="73">
        <v>12</v>
      </c>
      <c r="C6" s="29" t="s">
        <v>77</v>
      </c>
      <c r="D6" s="32">
        <f t="shared" si="0"/>
        <v>1</v>
      </c>
      <c r="E6" s="33">
        <f t="shared" si="1"/>
        <v>0</v>
      </c>
      <c r="F6" s="30" t="s">
        <v>71</v>
      </c>
      <c r="G6" s="73">
        <v>6</v>
      </c>
      <c r="H6" s="8"/>
      <c r="I6" s="31"/>
      <c r="J6" s="29" t="s">
        <v>77</v>
      </c>
      <c r="K6" s="32">
        <f t="shared" si="2"/>
        <v>0</v>
      </c>
      <c r="L6" s="33">
        <f t="shared" si="3"/>
        <v>0</v>
      </c>
      <c r="M6" s="30" t="s">
        <v>71</v>
      </c>
      <c r="N6" s="31"/>
      <c r="O6" s="92"/>
      <c r="P6" s="31"/>
      <c r="Q6" s="29" t="s">
        <v>77</v>
      </c>
      <c r="R6" s="32">
        <f t="shared" si="4"/>
        <v>0</v>
      </c>
      <c r="S6" s="33">
        <f t="shared" si="5"/>
        <v>0</v>
      </c>
      <c r="T6" s="30" t="s">
        <v>71</v>
      </c>
      <c r="U6" s="31"/>
      <c r="V6" s="92"/>
      <c r="W6" s="31"/>
      <c r="X6" s="29" t="s">
        <v>77</v>
      </c>
      <c r="Y6" s="32">
        <f t="shared" si="6"/>
        <v>0</v>
      </c>
      <c r="Z6" s="33">
        <f t="shared" si="7"/>
        <v>0</v>
      </c>
      <c r="AA6" s="30" t="s">
        <v>71</v>
      </c>
      <c r="AB6" s="31"/>
      <c r="AC6" s="92"/>
      <c r="AD6" s="45" t="s">
        <v>74</v>
      </c>
      <c r="AE6" s="80"/>
      <c r="AF6" s="82"/>
      <c r="AG6" s="80"/>
      <c r="AH6" s="82"/>
      <c r="AI6" s="84">
        <f t="shared" si="8"/>
        <v>0</v>
      </c>
      <c r="AJ6" s="81">
        <f aca="true" t="shared" si="9" ref="AJ6:AK16">SUM(AE6,AG6)</f>
        <v>0</v>
      </c>
      <c r="AK6" s="83">
        <f t="shared" si="9"/>
        <v>0</v>
      </c>
      <c r="AL6" s="85"/>
      <c r="AM6" s="92"/>
      <c r="AN6" s="8"/>
      <c r="AO6" s="35"/>
      <c r="AP6" s="44" t="s">
        <v>81</v>
      </c>
      <c r="AQ6" s="46">
        <f>SUM(D5,E14,D18,E25,D31,E43,E45,D55,E60,D69,E75)</f>
        <v>6</v>
      </c>
      <c r="AR6" s="35"/>
      <c r="AS6" s="1"/>
      <c r="AT6" s="35"/>
      <c r="AU6" s="44" t="s">
        <v>81</v>
      </c>
      <c r="AV6" s="46">
        <f>SUM(K5,L14,K18,L25,K31,L43,L45,K55,L60,K69,L75)</f>
        <v>0</v>
      </c>
      <c r="AW6" s="35"/>
      <c r="AX6" s="1"/>
      <c r="AY6" s="35"/>
      <c r="AZ6" s="44" t="s">
        <v>81</v>
      </c>
      <c r="BA6" s="46">
        <f>SUM(AO5,AP14,AO18,AP25,AO31,AP43,AP45,AO55,AP60,AO69,AP75)</f>
        <v>0</v>
      </c>
      <c r="BB6" s="35"/>
      <c r="BC6" s="1"/>
      <c r="BD6" s="1"/>
      <c r="BE6" s="1"/>
    </row>
    <row r="7" spans="1:57" ht="15" customHeight="1">
      <c r="A7" s="1"/>
      <c r="B7" s="73">
        <v>0</v>
      </c>
      <c r="C7" s="29" t="s">
        <v>73</v>
      </c>
      <c r="D7" s="32">
        <f t="shared" si="0"/>
        <v>0</v>
      </c>
      <c r="E7" s="33">
        <f t="shared" si="1"/>
        <v>1</v>
      </c>
      <c r="F7" s="30" t="s">
        <v>70</v>
      </c>
      <c r="G7" s="73">
        <v>12</v>
      </c>
      <c r="H7" s="8"/>
      <c r="I7" s="31"/>
      <c r="J7" s="29" t="s">
        <v>73</v>
      </c>
      <c r="K7" s="32">
        <f t="shared" si="2"/>
        <v>0</v>
      </c>
      <c r="L7" s="33">
        <f t="shared" si="3"/>
        <v>0</v>
      </c>
      <c r="M7" s="30" t="s">
        <v>70</v>
      </c>
      <c r="N7" s="31"/>
      <c r="O7" s="92"/>
      <c r="P7" s="31"/>
      <c r="Q7" s="29" t="s">
        <v>73</v>
      </c>
      <c r="R7" s="32">
        <f t="shared" si="4"/>
        <v>0</v>
      </c>
      <c r="S7" s="33">
        <f t="shared" si="5"/>
        <v>0</v>
      </c>
      <c r="T7" s="30" t="s">
        <v>70</v>
      </c>
      <c r="U7" s="31"/>
      <c r="V7" s="92"/>
      <c r="W7" s="31"/>
      <c r="X7" s="29" t="s">
        <v>73</v>
      </c>
      <c r="Y7" s="32">
        <f t="shared" si="6"/>
        <v>0</v>
      </c>
      <c r="Z7" s="33">
        <f t="shared" si="7"/>
        <v>0</v>
      </c>
      <c r="AA7" s="30" t="s">
        <v>70</v>
      </c>
      <c r="AB7" s="31"/>
      <c r="AC7" s="92"/>
      <c r="AD7" s="45" t="s">
        <v>80</v>
      </c>
      <c r="AE7" s="80"/>
      <c r="AF7" s="82"/>
      <c r="AG7" s="80"/>
      <c r="AH7" s="82"/>
      <c r="AI7" s="84">
        <f t="shared" si="8"/>
        <v>0</v>
      </c>
      <c r="AJ7" s="81">
        <f t="shared" si="9"/>
        <v>0</v>
      </c>
      <c r="AK7" s="83">
        <f t="shared" si="9"/>
        <v>0</v>
      </c>
      <c r="AL7" s="85"/>
      <c r="AM7" s="92"/>
      <c r="AN7" s="8"/>
      <c r="AO7" s="35"/>
      <c r="AP7" s="44" t="s">
        <v>77</v>
      </c>
      <c r="AQ7" s="46">
        <f>SUM(D6,E13,D19,E24,D32,E40,D45,E57,E59,D70,E74)</f>
        <v>7</v>
      </c>
      <c r="AR7" s="35"/>
      <c r="AS7" s="1"/>
      <c r="AT7" s="35"/>
      <c r="AU7" s="44" t="s">
        <v>77</v>
      </c>
      <c r="AV7" s="46">
        <f>SUM(K6,L13,K19,L24,K32,L40,K45,L57,L59,K70,L74)</f>
        <v>0</v>
      </c>
      <c r="AW7" s="35"/>
      <c r="AX7" s="1"/>
      <c r="AY7" s="35"/>
      <c r="AZ7" s="44" t="s">
        <v>77</v>
      </c>
      <c r="BA7" s="46">
        <f>SUM(AO6,AP13,AO19,AP24,AO32,AP40,AO45,AP57,AP59,AO70,AP74)</f>
        <v>0</v>
      </c>
      <c r="BB7" s="35"/>
      <c r="BC7" s="1"/>
      <c r="BD7" s="1"/>
      <c r="BE7" s="1"/>
    </row>
    <row r="8" spans="1:57" ht="15" customHeight="1">
      <c r="A8" s="1"/>
      <c r="B8" s="73">
        <v>12</v>
      </c>
      <c r="C8" s="29" t="s">
        <v>79</v>
      </c>
      <c r="D8" s="32">
        <f t="shared" si="0"/>
        <v>1</v>
      </c>
      <c r="E8" s="33">
        <f t="shared" si="1"/>
        <v>0</v>
      </c>
      <c r="F8" s="30" t="s">
        <v>68</v>
      </c>
      <c r="G8" s="73">
        <v>0</v>
      </c>
      <c r="H8" s="8"/>
      <c r="I8" s="31"/>
      <c r="J8" s="29" t="s">
        <v>79</v>
      </c>
      <c r="K8" s="32">
        <f t="shared" si="2"/>
        <v>0</v>
      </c>
      <c r="L8" s="33">
        <f t="shared" si="3"/>
        <v>0</v>
      </c>
      <c r="M8" s="30" t="s">
        <v>68</v>
      </c>
      <c r="N8" s="31"/>
      <c r="O8" s="92"/>
      <c r="P8" s="31"/>
      <c r="Q8" s="29" t="s">
        <v>79</v>
      </c>
      <c r="R8" s="32">
        <f t="shared" si="4"/>
        <v>0</v>
      </c>
      <c r="S8" s="33">
        <f t="shared" si="5"/>
        <v>0</v>
      </c>
      <c r="T8" s="30" t="s">
        <v>68</v>
      </c>
      <c r="U8" s="31"/>
      <c r="V8" s="92"/>
      <c r="W8" s="31"/>
      <c r="X8" s="29" t="s">
        <v>79</v>
      </c>
      <c r="Y8" s="32">
        <f t="shared" si="6"/>
        <v>0</v>
      </c>
      <c r="Z8" s="33">
        <f t="shared" si="7"/>
        <v>0</v>
      </c>
      <c r="AA8" s="30" t="s">
        <v>68</v>
      </c>
      <c r="AB8" s="31"/>
      <c r="AC8" s="92"/>
      <c r="AD8" s="45" t="s">
        <v>81</v>
      </c>
      <c r="AE8" s="80"/>
      <c r="AF8" s="82"/>
      <c r="AG8" s="80"/>
      <c r="AH8" s="82"/>
      <c r="AI8" s="84">
        <f t="shared" si="8"/>
        <v>0</v>
      </c>
      <c r="AJ8" s="81">
        <f t="shared" si="9"/>
        <v>0</v>
      </c>
      <c r="AK8" s="83">
        <f t="shared" si="9"/>
        <v>0</v>
      </c>
      <c r="AL8" s="85"/>
      <c r="AM8" s="92"/>
      <c r="AN8" s="8"/>
      <c r="AO8" s="35"/>
      <c r="AP8" s="44" t="s">
        <v>73</v>
      </c>
      <c r="AQ8" s="46">
        <f>SUM(D7,E12,D20,E28,D33,E39,D46,E55,D59,E71,E73)</f>
        <v>3</v>
      </c>
      <c r="AR8" s="35"/>
      <c r="AS8" s="1"/>
      <c r="AT8" s="35"/>
      <c r="AU8" s="44" t="s">
        <v>66</v>
      </c>
      <c r="AV8" s="46">
        <f>SUM(K7,L12,K20,L28,K33,L39,K46,L55,K59,L71,L73)</f>
        <v>0</v>
      </c>
      <c r="AW8" s="35"/>
      <c r="AX8" s="1"/>
      <c r="AY8" s="35"/>
      <c r="AZ8" s="44" t="s">
        <v>66</v>
      </c>
      <c r="BA8" s="46">
        <f>SUM(AO7,AP12,AO20,AP28,AO33,AP39,AO46,AP55,AO59,AP71,AP73)</f>
        <v>0</v>
      </c>
      <c r="BB8" s="35"/>
      <c r="BC8" s="1"/>
      <c r="BD8" s="1"/>
      <c r="BE8" s="1"/>
    </row>
    <row r="9" spans="1:57" ht="15" customHeight="1">
      <c r="A9" s="1"/>
      <c r="B9" s="73"/>
      <c r="C9" s="36"/>
      <c r="D9" s="34"/>
      <c r="E9" s="34"/>
      <c r="F9" s="37"/>
      <c r="G9" s="73"/>
      <c r="H9" s="7"/>
      <c r="I9" s="31"/>
      <c r="J9" s="36"/>
      <c r="K9" s="34"/>
      <c r="L9" s="34"/>
      <c r="M9" s="37"/>
      <c r="N9" s="31"/>
      <c r="O9" s="92"/>
      <c r="P9" s="31"/>
      <c r="Q9" s="36"/>
      <c r="R9" s="34"/>
      <c r="S9" s="34"/>
      <c r="T9" s="37"/>
      <c r="U9" s="31"/>
      <c r="V9" s="92"/>
      <c r="W9" s="31"/>
      <c r="X9" s="36"/>
      <c r="Y9" s="34"/>
      <c r="Z9" s="34"/>
      <c r="AA9" s="37"/>
      <c r="AB9" s="31"/>
      <c r="AC9" s="92"/>
      <c r="AD9" s="45" t="s">
        <v>77</v>
      </c>
      <c r="AE9" s="80"/>
      <c r="AF9" s="82"/>
      <c r="AG9" s="80"/>
      <c r="AH9" s="82"/>
      <c r="AI9" s="84">
        <f>IF(AF9&gt;AH9,AF9,AH9)</f>
        <v>0</v>
      </c>
      <c r="AJ9" s="81">
        <f t="shared" si="9"/>
        <v>0</v>
      </c>
      <c r="AK9" s="83">
        <f t="shared" si="9"/>
        <v>0</v>
      </c>
      <c r="AL9" s="85"/>
      <c r="AM9" s="92"/>
      <c r="AN9" s="8"/>
      <c r="AO9" s="35"/>
      <c r="AP9" s="44" t="s">
        <v>79</v>
      </c>
      <c r="AQ9" s="46">
        <f>SUM(D8,E11,D21,E27,D34,E38,D47,E54,D60,E70,D73)</f>
        <v>1</v>
      </c>
      <c r="AR9" s="35"/>
      <c r="AS9" s="1"/>
      <c r="AT9" s="35"/>
      <c r="AU9" s="44" t="s">
        <v>79</v>
      </c>
      <c r="AV9" s="46">
        <f>SUM(K8,L11,K21,L27,K34,L38,K47,L54,K60,L70,K73)</f>
        <v>0</v>
      </c>
      <c r="AW9" s="35"/>
      <c r="AX9" s="1"/>
      <c r="AY9" s="35"/>
      <c r="AZ9" s="44" t="s">
        <v>79</v>
      </c>
      <c r="BA9" s="46">
        <f>SUM(AO8,AP11,AO21,AP27,AO34,AP38,AO47,AP54,AO60,AP70,AO73)</f>
        <v>0</v>
      </c>
      <c r="BB9" s="35"/>
      <c r="BC9" s="1"/>
      <c r="BD9" s="1"/>
      <c r="BE9" s="1"/>
    </row>
    <row r="10" spans="1:57" ht="15" customHeight="1">
      <c r="A10" s="1"/>
      <c r="B10" s="73">
        <v>12</v>
      </c>
      <c r="C10" s="29" t="s">
        <v>75</v>
      </c>
      <c r="D10" s="32">
        <f aca="true" t="shared" si="10" ref="D10:D15">IF(B10&gt;11,1,0)</f>
        <v>1</v>
      </c>
      <c r="E10" s="33">
        <f aca="true" t="shared" si="11" ref="E10:E15">IF(G10&gt;11,1,0)</f>
        <v>0</v>
      </c>
      <c r="F10" s="30" t="s">
        <v>80</v>
      </c>
      <c r="G10" s="73">
        <v>1</v>
      </c>
      <c r="H10" s="7"/>
      <c r="I10" s="31"/>
      <c r="J10" s="29" t="s">
        <v>75</v>
      </c>
      <c r="K10" s="32">
        <f aca="true" t="shared" si="12" ref="K10:K15">IF(I10&gt;11,1,0)</f>
        <v>0</v>
      </c>
      <c r="L10" s="33">
        <f aca="true" t="shared" si="13" ref="L10:L15">IF(N10&gt;11,1,0)</f>
        <v>0</v>
      </c>
      <c r="M10" s="30" t="s">
        <v>80</v>
      </c>
      <c r="N10" s="31"/>
      <c r="O10" s="92"/>
      <c r="P10" s="31"/>
      <c r="Q10" s="29" t="s">
        <v>75</v>
      </c>
      <c r="R10" s="32">
        <f aca="true" t="shared" si="14" ref="R10:R15">IF(P10&gt;11,1,0)</f>
        <v>0</v>
      </c>
      <c r="S10" s="33">
        <f aca="true" t="shared" si="15" ref="S10:S15">IF(U10&gt;11,1,0)</f>
        <v>0</v>
      </c>
      <c r="T10" s="30" t="s">
        <v>80</v>
      </c>
      <c r="U10" s="31"/>
      <c r="V10" s="92"/>
      <c r="W10" s="31"/>
      <c r="X10" s="29" t="s">
        <v>75</v>
      </c>
      <c r="Y10" s="32">
        <f aca="true" t="shared" si="16" ref="Y10:Y15">IF(W10&gt;11,1,0)</f>
        <v>0</v>
      </c>
      <c r="Z10" s="33">
        <f aca="true" t="shared" si="17" ref="Z10:Z15">IF(AB10&gt;11,1,0)</f>
        <v>0</v>
      </c>
      <c r="AA10" s="30" t="s">
        <v>80</v>
      </c>
      <c r="AB10" s="31"/>
      <c r="AC10" s="92"/>
      <c r="AD10" s="45" t="s">
        <v>66</v>
      </c>
      <c r="AE10" s="80"/>
      <c r="AF10" s="82"/>
      <c r="AG10" s="80"/>
      <c r="AH10" s="82"/>
      <c r="AI10" s="84">
        <f t="shared" si="8"/>
        <v>0</v>
      </c>
      <c r="AJ10" s="81">
        <f t="shared" si="9"/>
        <v>0</v>
      </c>
      <c r="AK10" s="83">
        <f t="shared" si="9"/>
        <v>0</v>
      </c>
      <c r="AL10" s="85"/>
      <c r="AM10" s="92"/>
      <c r="AN10" s="8"/>
      <c r="AO10" s="35"/>
      <c r="AP10" s="44" t="s">
        <v>70</v>
      </c>
      <c r="AQ10" s="46">
        <f>SUM(E7,D11,D22,E26,D35,E42,D48,E53,D61,E69,D74)</f>
        <v>9</v>
      </c>
      <c r="AR10" s="35"/>
      <c r="AS10" s="1"/>
      <c r="AT10" s="35"/>
      <c r="AU10" s="44" t="s">
        <v>70</v>
      </c>
      <c r="AV10" s="46">
        <f>SUM(L7,K11,K22,L26,K35,L42,K48,L53,K61,L69,K74)</f>
        <v>0</v>
      </c>
      <c r="AW10" s="35"/>
      <c r="AX10" s="1"/>
      <c r="AY10" s="35"/>
      <c r="AZ10" s="44" t="s">
        <v>70</v>
      </c>
      <c r="BA10" s="46">
        <f>SUM(AP7,AO11,AO22,AP26,AO35,AP42,AO48,AP53,AO61,AP69,AO74)</f>
        <v>0</v>
      </c>
      <c r="BB10" s="35"/>
      <c r="BC10" s="1"/>
      <c r="BD10" s="1"/>
      <c r="BE10" s="1"/>
    </row>
    <row r="11" spans="1:57" ht="15" customHeight="1">
      <c r="A11" s="1"/>
      <c r="B11" s="73">
        <v>12</v>
      </c>
      <c r="C11" s="29" t="s">
        <v>70</v>
      </c>
      <c r="D11" s="32">
        <f t="shared" si="10"/>
        <v>1</v>
      </c>
      <c r="E11" s="33">
        <f t="shared" si="11"/>
        <v>0</v>
      </c>
      <c r="F11" s="30" t="s">
        <v>79</v>
      </c>
      <c r="G11" s="73">
        <v>6</v>
      </c>
      <c r="H11" s="7"/>
      <c r="I11" s="31"/>
      <c r="J11" s="29" t="s">
        <v>70</v>
      </c>
      <c r="K11" s="32">
        <f t="shared" si="12"/>
        <v>0</v>
      </c>
      <c r="L11" s="33">
        <f t="shared" si="13"/>
        <v>0</v>
      </c>
      <c r="M11" s="30" t="s">
        <v>79</v>
      </c>
      <c r="N11" s="31"/>
      <c r="O11" s="92"/>
      <c r="P11" s="31"/>
      <c r="Q11" s="29" t="s">
        <v>70</v>
      </c>
      <c r="R11" s="32">
        <f t="shared" si="14"/>
        <v>0</v>
      </c>
      <c r="S11" s="33">
        <f t="shared" si="15"/>
        <v>0</v>
      </c>
      <c r="T11" s="30" t="s">
        <v>79</v>
      </c>
      <c r="U11" s="31"/>
      <c r="V11" s="92"/>
      <c r="W11" s="31"/>
      <c r="X11" s="29" t="s">
        <v>70</v>
      </c>
      <c r="Y11" s="32">
        <f t="shared" si="16"/>
        <v>0</v>
      </c>
      <c r="Z11" s="33">
        <f t="shared" si="17"/>
        <v>0</v>
      </c>
      <c r="AA11" s="30" t="s">
        <v>79</v>
      </c>
      <c r="AB11" s="31"/>
      <c r="AC11" s="92"/>
      <c r="AD11" s="45" t="s">
        <v>79</v>
      </c>
      <c r="AE11" s="80"/>
      <c r="AF11" s="82"/>
      <c r="AG11" s="80"/>
      <c r="AH11" s="82"/>
      <c r="AI11" s="84">
        <f t="shared" si="8"/>
        <v>0</v>
      </c>
      <c r="AJ11" s="81">
        <f t="shared" si="9"/>
        <v>0</v>
      </c>
      <c r="AK11" s="83">
        <f t="shared" si="9"/>
        <v>0</v>
      </c>
      <c r="AL11" s="85"/>
      <c r="AM11" s="92"/>
      <c r="AN11" s="8"/>
      <c r="AO11" s="35"/>
      <c r="AP11" s="44" t="s">
        <v>71</v>
      </c>
      <c r="AQ11" s="46">
        <f>SUM(E6,D12,E21,D26,D36,E41,D49,E52,D62,E68,D75)</f>
        <v>3</v>
      </c>
      <c r="AR11" s="35"/>
      <c r="AS11" s="1"/>
      <c r="AT11" s="35"/>
      <c r="AU11" s="44" t="s">
        <v>71</v>
      </c>
      <c r="AV11" s="46">
        <f>SUM(L6,K12,L21,K26,K36,L41,K49,L52,K62,L68,K75)</f>
        <v>0</v>
      </c>
      <c r="AW11" s="35"/>
      <c r="AX11" s="1"/>
      <c r="AY11" s="35"/>
      <c r="AZ11" s="44" t="s">
        <v>71</v>
      </c>
      <c r="BA11" s="46">
        <f>SUM(AP6,AO12,AP21,AO26,AO36,AP41,AO49,AP52,AO62,AP68,AO75)</f>
        <v>0</v>
      </c>
      <c r="BB11" s="35"/>
      <c r="BC11" s="1"/>
      <c r="BD11" s="1"/>
      <c r="BE11" s="1"/>
    </row>
    <row r="12" spans="1:57" ht="15" customHeight="1">
      <c r="A12" s="1"/>
      <c r="B12" s="73">
        <v>12</v>
      </c>
      <c r="C12" s="29" t="s">
        <v>71</v>
      </c>
      <c r="D12" s="32">
        <f t="shared" si="10"/>
        <v>1</v>
      </c>
      <c r="E12" s="33">
        <f t="shared" si="11"/>
        <v>0</v>
      </c>
      <c r="F12" s="30" t="s">
        <v>73</v>
      </c>
      <c r="G12" s="73">
        <v>0</v>
      </c>
      <c r="H12" s="7"/>
      <c r="I12" s="31"/>
      <c r="J12" s="29" t="s">
        <v>71</v>
      </c>
      <c r="K12" s="32">
        <f t="shared" si="12"/>
        <v>0</v>
      </c>
      <c r="L12" s="33">
        <f t="shared" si="13"/>
        <v>0</v>
      </c>
      <c r="M12" s="30" t="s">
        <v>73</v>
      </c>
      <c r="N12" s="31"/>
      <c r="O12" s="92"/>
      <c r="P12" s="31"/>
      <c r="Q12" s="29" t="s">
        <v>71</v>
      </c>
      <c r="R12" s="32">
        <f t="shared" si="14"/>
        <v>0</v>
      </c>
      <c r="S12" s="33">
        <f t="shared" si="15"/>
        <v>0</v>
      </c>
      <c r="T12" s="30" t="s">
        <v>73</v>
      </c>
      <c r="U12" s="31"/>
      <c r="V12" s="92"/>
      <c r="W12" s="31"/>
      <c r="X12" s="29" t="s">
        <v>71</v>
      </c>
      <c r="Y12" s="32">
        <f t="shared" si="16"/>
        <v>0</v>
      </c>
      <c r="Z12" s="33">
        <f t="shared" si="17"/>
        <v>0</v>
      </c>
      <c r="AA12" s="30" t="s">
        <v>73</v>
      </c>
      <c r="AB12" s="31"/>
      <c r="AC12" s="92"/>
      <c r="AD12" s="45" t="s">
        <v>70</v>
      </c>
      <c r="AE12" s="80"/>
      <c r="AF12" s="82"/>
      <c r="AG12" s="80"/>
      <c r="AH12" s="82"/>
      <c r="AI12" s="84">
        <f t="shared" si="8"/>
        <v>0</v>
      </c>
      <c r="AJ12" s="81">
        <f t="shared" si="9"/>
        <v>0</v>
      </c>
      <c r="AK12" s="83">
        <f t="shared" si="9"/>
        <v>0</v>
      </c>
      <c r="AL12" s="85"/>
      <c r="AM12" s="92"/>
      <c r="AN12" s="8"/>
      <c r="AO12" s="35"/>
      <c r="AP12" s="44" t="s">
        <v>69</v>
      </c>
      <c r="AQ12" s="46">
        <f>SUM(E5,D13,E20,D27,E35,D41,D50,E56,D63,E67,D76)</f>
        <v>9</v>
      </c>
      <c r="AR12" s="35"/>
      <c r="AS12" s="1"/>
      <c r="AT12" s="35"/>
      <c r="AU12" s="44" t="s">
        <v>69</v>
      </c>
      <c r="AV12" s="46">
        <f>SUM(L5,K13,L20,K27,L35,K41,K50,L56,K63,L67,K76)</f>
        <v>0</v>
      </c>
      <c r="AW12" s="35"/>
      <c r="AX12" s="1"/>
      <c r="AY12" s="35"/>
      <c r="AZ12" s="44" t="s">
        <v>69</v>
      </c>
      <c r="BA12" s="46">
        <f>SUM(AP5,AO13,AP20,AO27,AP35,AO41,AO50,AP56,AO63,AP67,AO76)</f>
        <v>0</v>
      </c>
      <c r="BB12" s="35"/>
      <c r="BC12" s="1"/>
      <c r="BD12" s="1"/>
      <c r="BE12" s="1"/>
    </row>
    <row r="13" spans="1:57" ht="15" customHeight="1">
      <c r="A13" s="1"/>
      <c r="B13" s="73">
        <v>12</v>
      </c>
      <c r="C13" s="29" t="s">
        <v>69</v>
      </c>
      <c r="D13" s="32">
        <f t="shared" si="10"/>
        <v>1</v>
      </c>
      <c r="E13" s="33">
        <f t="shared" si="11"/>
        <v>0</v>
      </c>
      <c r="F13" s="30" t="s">
        <v>77</v>
      </c>
      <c r="G13" s="73">
        <v>6</v>
      </c>
      <c r="H13" s="7"/>
      <c r="I13" s="31"/>
      <c r="J13" s="29" t="s">
        <v>69</v>
      </c>
      <c r="K13" s="32">
        <f t="shared" si="12"/>
        <v>0</v>
      </c>
      <c r="L13" s="33">
        <f t="shared" si="13"/>
        <v>0</v>
      </c>
      <c r="M13" s="30" t="s">
        <v>77</v>
      </c>
      <c r="N13" s="31"/>
      <c r="O13" s="92"/>
      <c r="P13" s="31"/>
      <c r="Q13" s="29" t="s">
        <v>69</v>
      </c>
      <c r="R13" s="32">
        <f t="shared" si="14"/>
        <v>0</v>
      </c>
      <c r="S13" s="33">
        <f t="shared" si="15"/>
        <v>0</v>
      </c>
      <c r="T13" s="30" t="s">
        <v>77</v>
      </c>
      <c r="U13" s="31"/>
      <c r="V13" s="92"/>
      <c r="W13" s="31"/>
      <c r="X13" s="29" t="s">
        <v>69</v>
      </c>
      <c r="Y13" s="32">
        <f t="shared" si="16"/>
        <v>0</v>
      </c>
      <c r="Z13" s="33">
        <f t="shared" si="17"/>
        <v>0</v>
      </c>
      <c r="AA13" s="30" t="s">
        <v>77</v>
      </c>
      <c r="AB13" s="31"/>
      <c r="AC13" s="92"/>
      <c r="AD13" s="45" t="s">
        <v>71</v>
      </c>
      <c r="AE13" s="80"/>
      <c r="AF13" s="82"/>
      <c r="AG13" s="80"/>
      <c r="AH13" s="82"/>
      <c r="AI13" s="84">
        <f t="shared" si="8"/>
        <v>0</v>
      </c>
      <c r="AJ13" s="81">
        <f t="shared" si="9"/>
        <v>0</v>
      </c>
      <c r="AK13" s="83">
        <f t="shared" si="9"/>
        <v>0</v>
      </c>
      <c r="AL13" s="85"/>
      <c r="AM13" s="92"/>
      <c r="AN13" s="8"/>
      <c r="AO13" s="35"/>
      <c r="AP13" s="44" t="s">
        <v>78</v>
      </c>
      <c r="AQ13" s="46">
        <f>SUM(E4,D14,E19,D28,E34,D42,E49,D56,D64,E66,D77)</f>
        <v>9</v>
      </c>
      <c r="AR13" s="35"/>
      <c r="AS13" s="1"/>
      <c r="AT13" s="35"/>
      <c r="AU13" s="44" t="s">
        <v>78</v>
      </c>
      <c r="AV13" s="46">
        <f>SUM(L4,K14,L19,K28,L34,K42,L49,K56,K64,L66,K77)</f>
        <v>0</v>
      </c>
      <c r="AW13" s="35"/>
      <c r="AX13" s="1"/>
      <c r="AY13" s="35"/>
      <c r="AZ13" s="44" t="s">
        <v>78</v>
      </c>
      <c r="BA13" s="46">
        <f>SUM(AP4,AO14,AP19,AO28,AP34,AO42,AP49,AO56,AO64,AP66,AO77)</f>
        <v>0</v>
      </c>
      <c r="BB13" s="35"/>
      <c r="BC13" s="1"/>
      <c r="BD13" s="1"/>
      <c r="BE13" s="1"/>
    </row>
    <row r="14" spans="1:57" ht="15" customHeight="1">
      <c r="A14" s="1"/>
      <c r="B14" s="73">
        <v>12</v>
      </c>
      <c r="C14" s="29" t="s">
        <v>78</v>
      </c>
      <c r="D14" s="32">
        <f t="shared" si="10"/>
        <v>1</v>
      </c>
      <c r="E14" s="33">
        <f t="shared" si="11"/>
        <v>0</v>
      </c>
      <c r="F14" s="30" t="s">
        <v>81</v>
      </c>
      <c r="G14" s="73">
        <v>11</v>
      </c>
      <c r="H14" s="7"/>
      <c r="I14" s="31"/>
      <c r="J14" s="29" t="s">
        <v>78</v>
      </c>
      <c r="K14" s="32">
        <f t="shared" si="12"/>
        <v>0</v>
      </c>
      <c r="L14" s="33">
        <f t="shared" si="13"/>
        <v>0</v>
      </c>
      <c r="M14" s="30" t="s">
        <v>81</v>
      </c>
      <c r="N14" s="31"/>
      <c r="O14" s="92"/>
      <c r="P14" s="31"/>
      <c r="Q14" s="29" t="s">
        <v>78</v>
      </c>
      <c r="R14" s="32">
        <f t="shared" si="14"/>
        <v>0</v>
      </c>
      <c r="S14" s="33">
        <f t="shared" si="15"/>
        <v>0</v>
      </c>
      <c r="T14" s="30" t="s">
        <v>81</v>
      </c>
      <c r="U14" s="31"/>
      <c r="V14" s="92"/>
      <c r="W14" s="31"/>
      <c r="X14" s="29" t="s">
        <v>78</v>
      </c>
      <c r="Y14" s="32">
        <f t="shared" si="16"/>
        <v>0</v>
      </c>
      <c r="Z14" s="33">
        <f t="shared" si="17"/>
        <v>0</v>
      </c>
      <c r="AA14" s="30" t="s">
        <v>81</v>
      </c>
      <c r="AB14" s="31"/>
      <c r="AC14" s="92"/>
      <c r="AD14" s="45" t="s">
        <v>69</v>
      </c>
      <c r="AE14" s="80"/>
      <c r="AF14" s="82"/>
      <c r="AG14" s="80"/>
      <c r="AH14" s="82"/>
      <c r="AI14" s="84">
        <f t="shared" si="8"/>
        <v>0</v>
      </c>
      <c r="AJ14" s="81">
        <f t="shared" si="9"/>
        <v>0</v>
      </c>
      <c r="AK14" s="83">
        <f t="shared" si="9"/>
        <v>0</v>
      </c>
      <c r="AL14" s="85"/>
      <c r="AM14" s="92"/>
      <c r="AN14" s="8"/>
      <c r="AO14" s="35"/>
      <c r="AP14" s="44" t="s">
        <v>68</v>
      </c>
      <c r="AQ14" s="46">
        <f>SUM(E8,D15,E22,D29,E36,D43,E50,D57,E64,D71,D78)</f>
        <v>0</v>
      </c>
      <c r="AR14" s="35"/>
      <c r="AS14" s="1"/>
      <c r="AT14" s="35"/>
      <c r="AU14" s="44" t="s">
        <v>68</v>
      </c>
      <c r="AV14" s="46">
        <f>SUM(L8,K15,L22,K29,L36,K43,L50,K57,L64,K71,K78)</f>
        <v>0</v>
      </c>
      <c r="AW14" s="35"/>
      <c r="AX14" s="1"/>
      <c r="AY14" s="35"/>
      <c r="AZ14" s="44" t="s">
        <v>68</v>
      </c>
      <c r="BA14" s="46">
        <f>SUM(AP8,AO15,AP22,AO29,AP36,AO43,AP50,AO57,AP64,AO71,AO78)</f>
        <v>0</v>
      </c>
      <c r="BB14" s="35"/>
      <c r="BC14" s="1"/>
      <c r="BD14" s="1"/>
      <c r="BE14" s="1"/>
    </row>
    <row r="15" spans="1:57" ht="15" customHeight="1">
      <c r="A15" s="1"/>
      <c r="B15" s="73">
        <v>0</v>
      </c>
      <c r="C15" s="29" t="s">
        <v>68</v>
      </c>
      <c r="D15" s="32">
        <f t="shared" si="10"/>
        <v>0</v>
      </c>
      <c r="E15" s="33">
        <f t="shared" si="11"/>
        <v>1</v>
      </c>
      <c r="F15" s="30" t="s">
        <v>74</v>
      </c>
      <c r="G15" s="73">
        <v>12</v>
      </c>
      <c r="H15" s="7"/>
      <c r="I15" s="31"/>
      <c r="J15" s="29" t="s">
        <v>68</v>
      </c>
      <c r="K15" s="32">
        <f t="shared" si="12"/>
        <v>0</v>
      </c>
      <c r="L15" s="33">
        <f t="shared" si="13"/>
        <v>0</v>
      </c>
      <c r="M15" s="30" t="s">
        <v>74</v>
      </c>
      <c r="N15" s="31"/>
      <c r="O15" s="92"/>
      <c r="P15" s="31"/>
      <c r="Q15" s="29" t="s">
        <v>68</v>
      </c>
      <c r="R15" s="32">
        <f t="shared" si="14"/>
        <v>0</v>
      </c>
      <c r="S15" s="33">
        <f t="shared" si="15"/>
        <v>0</v>
      </c>
      <c r="T15" s="30" t="s">
        <v>74</v>
      </c>
      <c r="U15" s="31"/>
      <c r="V15" s="92"/>
      <c r="W15" s="31"/>
      <c r="X15" s="29" t="s">
        <v>68</v>
      </c>
      <c r="Y15" s="32">
        <f t="shared" si="16"/>
        <v>0</v>
      </c>
      <c r="Z15" s="33">
        <f t="shared" si="17"/>
        <v>0</v>
      </c>
      <c r="AA15" s="30" t="s">
        <v>74</v>
      </c>
      <c r="AB15" s="31"/>
      <c r="AC15" s="92"/>
      <c r="AD15" s="45" t="s">
        <v>78</v>
      </c>
      <c r="AE15" s="80"/>
      <c r="AF15" s="82"/>
      <c r="AG15" s="80"/>
      <c r="AH15" s="82"/>
      <c r="AI15" s="84">
        <f t="shared" si="8"/>
        <v>0</v>
      </c>
      <c r="AJ15" s="81">
        <f t="shared" si="9"/>
        <v>0</v>
      </c>
      <c r="AK15" s="83">
        <f t="shared" si="9"/>
        <v>0</v>
      </c>
      <c r="AL15" s="85"/>
      <c r="AM15" s="92"/>
      <c r="AN15" s="8"/>
      <c r="AO15" s="35"/>
      <c r="AP15" s="35"/>
      <c r="AQ15" s="35"/>
      <c r="AR15" s="35"/>
      <c r="AS15" s="1"/>
      <c r="AT15" s="35"/>
      <c r="AU15" s="35"/>
      <c r="AV15" s="35"/>
      <c r="AW15" s="35"/>
      <c r="AX15" s="1"/>
      <c r="AY15" s="35"/>
      <c r="AZ15" s="35"/>
      <c r="BA15" s="35"/>
      <c r="BB15" s="35"/>
      <c r="BC15" s="1"/>
      <c r="BD15" s="1"/>
      <c r="BE15" s="1"/>
    </row>
    <row r="16" spans="1:57" ht="15" customHeight="1" thickBot="1">
      <c r="A16" s="1"/>
      <c r="B16" s="73"/>
      <c r="C16" s="36"/>
      <c r="D16" s="34"/>
      <c r="E16" s="34"/>
      <c r="F16" s="37"/>
      <c r="G16" s="73"/>
      <c r="H16" s="8"/>
      <c r="I16" s="31"/>
      <c r="J16" s="36"/>
      <c r="K16" s="34"/>
      <c r="L16" s="34"/>
      <c r="M16" s="37"/>
      <c r="N16" s="31"/>
      <c r="O16" s="92"/>
      <c r="P16" s="31"/>
      <c r="Q16" s="36"/>
      <c r="R16" s="34"/>
      <c r="S16" s="34"/>
      <c r="T16" s="37"/>
      <c r="U16" s="31"/>
      <c r="V16" s="92"/>
      <c r="W16" s="31"/>
      <c r="X16" s="36"/>
      <c r="Y16" s="34"/>
      <c r="Z16" s="34"/>
      <c r="AA16" s="37"/>
      <c r="AB16" s="31"/>
      <c r="AC16" s="92"/>
      <c r="AD16" s="45" t="s">
        <v>68</v>
      </c>
      <c r="AE16" s="86"/>
      <c r="AF16" s="87"/>
      <c r="AG16" s="86"/>
      <c r="AH16" s="87"/>
      <c r="AI16" s="88">
        <f t="shared" si="8"/>
        <v>0</v>
      </c>
      <c r="AJ16" s="89">
        <f t="shared" si="9"/>
        <v>0</v>
      </c>
      <c r="AK16" s="90">
        <f t="shared" si="9"/>
        <v>0</v>
      </c>
      <c r="AL16" s="91"/>
      <c r="AM16" s="92"/>
      <c r="AN16" s="8"/>
      <c r="AO16" s="8"/>
      <c r="AP16" s="8"/>
      <c r="AQ16" s="8"/>
      <c r="AR16" s="8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 thickTop="1">
      <c r="A17" s="1"/>
      <c r="B17" s="73">
        <v>0</v>
      </c>
      <c r="C17" s="29" t="s">
        <v>80</v>
      </c>
      <c r="D17" s="32">
        <f aca="true" t="shared" si="18" ref="D17:D22">IF(B17&gt;11,1,0)</f>
        <v>0</v>
      </c>
      <c r="E17" s="33">
        <f aca="true" t="shared" si="19" ref="E17:E22">IF(G17&gt;11,1,0)</f>
        <v>1</v>
      </c>
      <c r="F17" s="30" t="s">
        <v>74</v>
      </c>
      <c r="G17" s="73">
        <v>12</v>
      </c>
      <c r="H17" s="8"/>
      <c r="I17" s="31"/>
      <c r="J17" s="29" t="s">
        <v>80</v>
      </c>
      <c r="K17" s="32">
        <f aca="true" t="shared" si="20" ref="K17:K22">IF(I17&gt;11,1,0)</f>
        <v>0</v>
      </c>
      <c r="L17" s="33">
        <f aca="true" t="shared" si="21" ref="L17:L22">IF(N17&gt;11,1,0)</f>
        <v>0</v>
      </c>
      <c r="M17" s="30" t="s">
        <v>74</v>
      </c>
      <c r="N17" s="31"/>
      <c r="O17" s="92"/>
      <c r="P17" s="31"/>
      <c r="Q17" s="29" t="s">
        <v>80</v>
      </c>
      <c r="R17" s="32">
        <f aca="true" t="shared" si="22" ref="R17:R22">IF(P17&gt;11,1,0)</f>
        <v>0</v>
      </c>
      <c r="S17" s="33">
        <f aca="true" t="shared" si="23" ref="S17:S22">IF(U17&gt;11,1,0)</f>
        <v>0</v>
      </c>
      <c r="T17" s="30" t="s">
        <v>74</v>
      </c>
      <c r="U17" s="31"/>
      <c r="V17" s="92"/>
      <c r="W17" s="31"/>
      <c r="X17" s="29" t="s">
        <v>80</v>
      </c>
      <c r="Y17" s="32">
        <f aca="true" t="shared" si="24" ref="Y17:Y22">IF(W17&gt;11,1,0)</f>
        <v>0</v>
      </c>
      <c r="Z17" s="33">
        <f aca="true" t="shared" si="25" ref="Z17:Z22">IF(AB17&gt;11,1,0)</f>
        <v>0</v>
      </c>
      <c r="AA17" s="30" t="s">
        <v>74</v>
      </c>
      <c r="AB17" s="31"/>
      <c r="AC17" s="92"/>
      <c r="AD17" s="79"/>
      <c r="AE17" s="79"/>
      <c r="AF17" s="79"/>
      <c r="AG17" s="79"/>
      <c r="AH17" s="79"/>
      <c r="AI17" s="79"/>
      <c r="AJ17" s="79"/>
      <c r="AK17" s="79"/>
      <c r="AL17" s="79"/>
      <c r="AM17" s="92"/>
      <c r="AN17" s="8"/>
      <c r="AO17" s="157" t="s">
        <v>83</v>
      </c>
      <c r="AP17" s="158"/>
      <c r="AQ17" s="158"/>
      <c r="AR17" s="159"/>
      <c r="AS17" s="7"/>
      <c r="AT17" s="7"/>
      <c r="AU17" s="7"/>
      <c r="AV17" s="7"/>
      <c r="AW17" s="7"/>
      <c r="AX17" s="7"/>
      <c r="AY17" s="7"/>
      <c r="AZ17" s="1"/>
      <c r="BA17" s="1"/>
      <c r="BB17" s="1"/>
      <c r="BC17" s="1"/>
      <c r="BD17" s="1"/>
      <c r="BE17" s="1"/>
    </row>
    <row r="18" spans="1:57" ht="15" customHeight="1" thickBot="1">
      <c r="A18" s="1"/>
      <c r="B18" s="73">
        <v>12</v>
      </c>
      <c r="C18" s="29" t="s">
        <v>81</v>
      </c>
      <c r="D18" s="32">
        <f t="shared" si="18"/>
        <v>1</v>
      </c>
      <c r="E18" s="33">
        <f t="shared" si="19"/>
        <v>0</v>
      </c>
      <c r="F18" s="30" t="s">
        <v>75</v>
      </c>
      <c r="G18" s="73">
        <v>9</v>
      </c>
      <c r="H18" s="8"/>
      <c r="I18" s="31"/>
      <c r="J18" s="29" t="s">
        <v>81</v>
      </c>
      <c r="K18" s="32">
        <f t="shared" si="20"/>
        <v>0</v>
      </c>
      <c r="L18" s="33">
        <f t="shared" si="21"/>
        <v>0</v>
      </c>
      <c r="M18" s="30" t="s">
        <v>75</v>
      </c>
      <c r="N18" s="31"/>
      <c r="O18" s="92"/>
      <c r="P18" s="31"/>
      <c r="Q18" s="29" t="s">
        <v>81</v>
      </c>
      <c r="R18" s="32">
        <f t="shared" si="22"/>
        <v>0</v>
      </c>
      <c r="S18" s="33">
        <f t="shared" si="23"/>
        <v>0</v>
      </c>
      <c r="T18" s="30" t="s">
        <v>75</v>
      </c>
      <c r="U18" s="31"/>
      <c r="V18" s="92"/>
      <c r="W18" s="31"/>
      <c r="X18" s="29" t="s">
        <v>81</v>
      </c>
      <c r="Y18" s="32">
        <f t="shared" si="24"/>
        <v>0</v>
      </c>
      <c r="Z18" s="33">
        <f t="shared" si="25"/>
        <v>0</v>
      </c>
      <c r="AA18" s="30" t="s">
        <v>75</v>
      </c>
      <c r="AB18" s="31"/>
      <c r="AC18" s="92"/>
      <c r="AD18" s="79"/>
      <c r="AE18" s="79"/>
      <c r="AF18" s="79"/>
      <c r="AG18" s="79"/>
      <c r="AH18" s="79"/>
      <c r="AI18" s="79"/>
      <c r="AJ18" s="79"/>
      <c r="AK18" s="79"/>
      <c r="AL18" s="79"/>
      <c r="AM18" s="92"/>
      <c r="AN18" s="8"/>
      <c r="AO18" s="160"/>
      <c r="AP18" s="161"/>
      <c r="AQ18" s="161"/>
      <c r="AR18" s="162"/>
      <c r="AS18" s="7"/>
      <c r="AT18" s="7"/>
      <c r="AU18" s="7"/>
      <c r="AV18" s="7"/>
      <c r="AW18" s="7"/>
      <c r="AX18" s="7"/>
      <c r="AY18" s="7"/>
      <c r="AZ18" s="1"/>
      <c r="BA18" s="1"/>
      <c r="BB18" s="1"/>
      <c r="BC18" s="1"/>
      <c r="BD18" s="1"/>
      <c r="BE18" s="1"/>
    </row>
    <row r="19" spans="1:57" ht="15" customHeight="1" thickTop="1">
      <c r="A19" s="1"/>
      <c r="B19" s="73">
        <v>3</v>
      </c>
      <c r="C19" s="29" t="s">
        <v>77</v>
      </c>
      <c r="D19" s="32">
        <f t="shared" si="18"/>
        <v>0</v>
      </c>
      <c r="E19" s="33">
        <f t="shared" si="19"/>
        <v>1</v>
      </c>
      <c r="F19" s="30" t="s">
        <v>78</v>
      </c>
      <c r="G19" s="73">
        <v>12</v>
      </c>
      <c r="H19" s="8"/>
      <c r="I19" s="31"/>
      <c r="J19" s="29" t="s">
        <v>77</v>
      </c>
      <c r="K19" s="32">
        <f t="shared" si="20"/>
        <v>0</v>
      </c>
      <c r="L19" s="33">
        <f t="shared" si="21"/>
        <v>0</v>
      </c>
      <c r="M19" s="30" t="s">
        <v>78</v>
      </c>
      <c r="N19" s="31"/>
      <c r="O19" s="92"/>
      <c r="P19" s="31"/>
      <c r="Q19" s="29" t="s">
        <v>77</v>
      </c>
      <c r="R19" s="32">
        <f t="shared" si="22"/>
        <v>0</v>
      </c>
      <c r="S19" s="33">
        <f t="shared" si="23"/>
        <v>0</v>
      </c>
      <c r="T19" s="30" t="s">
        <v>78</v>
      </c>
      <c r="U19" s="31"/>
      <c r="V19" s="92"/>
      <c r="W19" s="31"/>
      <c r="X19" s="29" t="s">
        <v>77</v>
      </c>
      <c r="Y19" s="32">
        <f t="shared" si="24"/>
        <v>0</v>
      </c>
      <c r="Z19" s="33">
        <f t="shared" si="25"/>
        <v>0</v>
      </c>
      <c r="AA19" s="30" t="s">
        <v>78</v>
      </c>
      <c r="AB19" s="31"/>
      <c r="AC19" s="92"/>
      <c r="AD19" s="142" t="s">
        <v>103</v>
      </c>
      <c r="AE19" s="143"/>
      <c r="AF19" s="143"/>
      <c r="AG19" s="143"/>
      <c r="AH19" s="143"/>
      <c r="AI19" s="143"/>
      <c r="AJ19" s="143"/>
      <c r="AK19" s="143"/>
      <c r="AL19" s="144"/>
      <c r="AM19" s="92"/>
      <c r="AN19" s="8"/>
      <c r="AO19" s="35"/>
      <c r="AP19" s="47" t="s">
        <v>75</v>
      </c>
      <c r="AQ19" s="48">
        <v>1</v>
      </c>
      <c r="AR19" s="35"/>
      <c r="AS19" s="7"/>
      <c r="AT19" s="7"/>
      <c r="AU19" s="7"/>
      <c r="AV19" s="7"/>
      <c r="AW19" s="7"/>
      <c r="AX19" s="7"/>
      <c r="AY19" s="7"/>
      <c r="AZ19" s="1"/>
      <c r="BA19" s="1"/>
      <c r="BB19" s="1"/>
      <c r="BC19" s="1"/>
      <c r="BD19" s="1"/>
      <c r="BE19" s="1"/>
    </row>
    <row r="20" spans="1:57" ht="15" customHeight="1" thickBot="1">
      <c r="A20" s="1"/>
      <c r="B20" s="73">
        <v>5</v>
      </c>
      <c r="C20" s="29" t="s">
        <v>73</v>
      </c>
      <c r="D20" s="32">
        <f t="shared" si="18"/>
        <v>0</v>
      </c>
      <c r="E20" s="33">
        <f t="shared" si="19"/>
        <v>1</v>
      </c>
      <c r="F20" s="30" t="s">
        <v>69</v>
      </c>
      <c r="G20" s="73">
        <v>12</v>
      </c>
      <c r="H20" s="8"/>
      <c r="I20" s="31"/>
      <c r="J20" s="29" t="s">
        <v>73</v>
      </c>
      <c r="K20" s="32">
        <f t="shared" si="20"/>
        <v>0</v>
      </c>
      <c r="L20" s="33">
        <f t="shared" si="21"/>
        <v>0</v>
      </c>
      <c r="M20" s="30" t="s">
        <v>69</v>
      </c>
      <c r="N20" s="31"/>
      <c r="O20" s="92"/>
      <c r="P20" s="31"/>
      <c r="Q20" s="29" t="s">
        <v>73</v>
      </c>
      <c r="R20" s="32">
        <f t="shared" si="22"/>
        <v>0</v>
      </c>
      <c r="S20" s="33">
        <f t="shared" si="23"/>
        <v>0</v>
      </c>
      <c r="T20" s="30" t="s">
        <v>69</v>
      </c>
      <c r="U20" s="31"/>
      <c r="V20" s="92"/>
      <c r="W20" s="31"/>
      <c r="X20" s="29" t="s">
        <v>73</v>
      </c>
      <c r="Y20" s="32">
        <f t="shared" si="24"/>
        <v>0</v>
      </c>
      <c r="Z20" s="33">
        <f t="shared" si="25"/>
        <v>0</v>
      </c>
      <c r="AA20" s="30" t="s">
        <v>69</v>
      </c>
      <c r="AB20" s="31"/>
      <c r="AC20" s="92"/>
      <c r="AD20" s="145"/>
      <c r="AE20" s="146"/>
      <c r="AF20" s="146"/>
      <c r="AG20" s="146"/>
      <c r="AH20" s="146"/>
      <c r="AI20" s="146"/>
      <c r="AJ20" s="146"/>
      <c r="AK20" s="146"/>
      <c r="AL20" s="147"/>
      <c r="AM20" s="92"/>
      <c r="AN20" s="8"/>
      <c r="AO20" s="35"/>
      <c r="AP20" s="45" t="s">
        <v>74</v>
      </c>
      <c r="AQ20" s="46">
        <v>2</v>
      </c>
      <c r="AR20" s="35"/>
      <c r="AS20" s="7"/>
      <c r="AT20" s="7"/>
      <c r="AU20" s="7"/>
      <c r="AV20" s="7"/>
      <c r="AW20" s="7"/>
      <c r="AX20" s="7"/>
      <c r="AY20" s="7"/>
      <c r="AZ20" s="1"/>
      <c r="BA20" s="1"/>
      <c r="BB20" s="1"/>
      <c r="BC20" s="1"/>
      <c r="BD20" s="1"/>
      <c r="BE20" s="1"/>
    </row>
    <row r="21" spans="1:57" ht="15" customHeight="1" thickTop="1">
      <c r="A21" s="1"/>
      <c r="B21" s="73">
        <v>6</v>
      </c>
      <c r="C21" s="29" t="s">
        <v>79</v>
      </c>
      <c r="D21" s="32">
        <f t="shared" si="18"/>
        <v>0</v>
      </c>
      <c r="E21" s="33">
        <f t="shared" si="19"/>
        <v>1</v>
      </c>
      <c r="F21" s="30" t="s">
        <v>71</v>
      </c>
      <c r="G21" s="73">
        <v>12</v>
      </c>
      <c r="H21" s="8"/>
      <c r="I21" s="31"/>
      <c r="J21" s="29" t="s">
        <v>79</v>
      </c>
      <c r="K21" s="32">
        <f t="shared" si="20"/>
        <v>0</v>
      </c>
      <c r="L21" s="33">
        <f t="shared" si="21"/>
        <v>0</v>
      </c>
      <c r="M21" s="30" t="s">
        <v>71</v>
      </c>
      <c r="N21" s="31"/>
      <c r="O21" s="92"/>
      <c r="P21" s="31"/>
      <c r="Q21" s="29" t="s">
        <v>79</v>
      </c>
      <c r="R21" s="32">
        <f t="shared" si="22"/>
        <v>0</v>
      </c>
      <c r="S21" s="33">
        <f t="shared" si="23"/>
        <v>0</v>
      </c>
      <c r="T21" s="30" t="s">
        <v>71</v>
      </c>
      <c r="U21" s="31"/>
      <c r="V21" s="92"/>
      <c r="W21" s="31"/>
      <c r="X21" s="29" t="s">
        <v>79</v>
      </c>
      <c r="Y21" s="32">
        <f t="shared" si="24"/>
        <v>0</v>
      </c>
      <c r="Z21" s="33">
        <f t="shared" si="25"/>
        <v>0</v>
      </c>
      <c r="AA21" s="30" t="s">
        <v>71</v>
      </c>
      <c r="AB21" s="31"/>
      <c r="AC21" s="92"/>
      <c r="AD21" s="125" t="s">
        <v>102</v>
      </c>
      <c r="AE21" s="127" t="s">
        <v>94</v>
      </c>
      <c r="AF21" s="129" t="s">
        <v>99</v>
      </c>
      <c r="AG21" s="127" t="s">
        <v>100</v>
      </c>
      <c r="AH21" s="129" t="s">
        <v>101</v>
      </c>
      <c r="AI21" s="133" t="s">
        <v>95</v>
      </c>
      <c r="AJ21" s="135" t="s">
        <v>96</v>
      </c>
      <c r="AK21" s="137" t="s">
        <v>97</v>
      </c>
      <c r="AL21" s="131" t="s">
        <v>98</v>
      </c>
      <c r="AM21" s="92"/>
      <c r="AN21" s="8"/>
      <c r="AO21" s="35"/>
      <c r="AP21" s="45" t="s">
        <v>80</v>
      </c>
      <c r="AQ21" s="46">
        <v>3</v>
      </c>
      <c r="AR21" s="35"/>
      <c r="AS21" s="7"/>
      <c r="AT21" s="7"/>
      <c r="AU21" s="7"/>
      <c r="AV21" s="7"/>
      <c r="AW21" s="7"/>
      <c r="AX21" s="7"/>
      <c r="AY21" s="7"/>
      <c r="AZ21" s="1"/>
      <c r="BA21" s="1"/>
      <c r="BB21" s="1"/>
      <c r="BC21" s="1"/>
      <c r="BD21" s="1"/>
      <c r="BE21" s="1"/>
    </row>
    <row r="22" spans="1:57" ht="15" customHeight="1">
      <c r="A22" s="1"/>
      <c r="B22" s="73">
        <v>12</v>
      </c>
      <c r="C22" s="29" t="s">
        <v>70</v>
      </c>
      <c r="D22" s="32">
        <f t="shared" si="18"/>
        <v>1</v>
      </c>
      <c r="E22" s="33">
        <f t="shared" si="19"/>
        <v>0</v>
      </c>
      <c r="F22" s="30" t="s">
        <v>68</v>
      </c>
      <c r="G22" s="73">
        <v>0</v>
      </c>
      <c r="H22" s="8"/>
      <c r="I22" s="31"/>
      <c r="J22" s="29" t="s">
        <v>70</v>
      </c>
      <c r="K22" s="32">
        <f t="shared" si="20"/>
        <v>0</v>
      </c>
      <c r="L22" s="33">
        <f t="shared" si="21"/>
        <v>0</v>
      </c>
      <c r="M22" s="30" t="s">
        <v>68</v>
      </c>
      <c r="N22" s="31"/>
      <c r="O22" s="92"/>
      <c r="P22" s="31"/>
      <c r="Q22" s="29" t="s">
        <v>70</v>
      </c>
      <c r="R22" s="32">
        <f t="shared" si="22"/>
        <v>0</v>
      </c>
      <c r="S22" s="33">
        <f t="shared" si="23"/>
        <v>0</v>
      </c>
      <c r="T22" s="30" t="s">
        <v>68</v>
      </c>
      <c r="U22" s="31"/>
      <c r="V22" s="92"/>
      <c r="W22" s="31"/>
      <c r="X22" s="29" t="s">
        <v>70</v>
      </c>
      <c r="Y22" s="32">
        <f t="shared" si="24"/>
        <v>0</v>
      </c>
      <c r="Z22" s="33">
        <f t="shared" si="25"/>
        <v>0</v>
      </c>
      <c r="AA22" s="30" t="s">
        <v>68</v>
      </c>
      <c r="AB22" s="31"/>
      <c r="AC22" s="92"/>
      <c r="AD22" s="126"/>
      <c r="AE22" s="128"/>
      <c r="AF22" s="130"/>
      <c r="AG22" s="128"/>
      <c r="AH22" s="130"/>
      <c r="AI22" s="134"/>
      <c r="AJ22" s="136"/>
      <c r="AK22" s="138"/>
      <c r="AL22" s="132"/>
      <c r="AM22" s="92"/>
      <c r="AN22" s="8"/>
      <c r="AO22" s="35"/>
      <c r="AP22" s="45" t="s">
        <v>81</v>
      </c>
      <c r="AQ22" s="46">
        <v>4</v>
      </c>
      <c r="AR22" s="35"/>
      <c r="AS22" s="7"/>
      <c r="AT22" s="7"/>
      <c r="AU22" s="7"/>
      <c r="AV22" s="7"/>
      <c r="AW22" s="7"/>
      <c r="AX22" s="7"/>
      <c r="AY22" s="7"/>
      <c r="AZ22" s="1"/>
      <c r="BA22" s="1"/>
      <c r="BB22" s="1"/>
      <c r="BC22" s="1"/>
      <c r="BD22" s="1"/>
      <c r="BE22" s="1"/>
    </row>
    <row r="23" spans="1:57" ht="15" customHeight="1">
      <c r="A23" s="1"/>
      <c r="B23" s="73"/>
      <c r="C23" s="36"/>
      <c r="D23" s="34"/>
      <c r="E23" s="34"/>
      <c r="F23" s="37"/>
      <c r="G23" s="73"/>
      <c r="H23" s="8"/>
      <c r="I23" s="31"/>
      <c r="J23" s="36"/>
      <c r="K23" s="34"/>
      <c r="L23" s="34"/>
      <c r="M23" s="37"/>
      <c r="N23" s="31"/>
      <c r="O23" s="92"/>
      <c r="P23" s="31"/>
      <c r="Q23" s="36"/>
      <c r="R23" s="34"/>
      <c r="S23" s="34"/>
      <c r="T23" s="37"/>
      <c r="U23" s="31"/>
      <c r="V23" s="92"/>
      <c r="W23" s="31"/>
      <c r="X23" s="36"/>
      <c r="Y23" s="34"/>
      <c r="Z23" s="34"/>
      <c r="AA23" s="37"/>
      <c r="AB23" s="31"/>
      <c r="AC23" s="92"/>
      <c r="AD23" s="47" t="s">
        <v>75</v>
      </c>
      <c r="AE23" s="80"/>
      <c r="AF23" s="82"/>
      <c r="AG23" s="80"/>
      <c r="AH23" s="82"/>
      <c r="AI23" s="84">
        <f>IF(AF23&gt;AH23,AF23,AH23)</f>
        <v>0</v>
      </c>
      <c r="AJ23" s="81">
        <f>SUM(AE23,AG23)</f>
        <v>0</v>
      </c>
      <c r="AK23" s="83">
        <f>SUM(AF23,AH23)</f>
        <v>0</v>
      </c>
      <c r="AL23" s="85"/>
      <c r="AM23" s="92"/>
      <c r="AN23" s="8"/>
      <c r="AO23" s="35"/>
      <c r="AP23" s="45" t="s">
        <v>77</v>
      </c>
      <c r="AQ23" s="46">
        <v>5</v>
      </c>
      <c r="AR23" s="35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" customHeight="1">
      <c r="A24" s="1"/>
      <c r="B24" s="73">
        <v>7</v>
      </c>
      <c r="C24" s="29" t="s">
        <v>75</v>
      </c>
      <c r="D24" s="32">
        <f aca="true" t="shared" si="26" ref="D24:D29">IF(B24&gt;11,1,0)</f>
        <v>0</v>
      </c>
      <c r="E24" s="33">
        <f aca="true" t="shared" si="27" ref="E24:E29">IF(G24&gt;11,1,0)</f>
        <v>1</v>
      </c>
      <c r="F24" s="30" t="s">
        <v>77</v>
      </c>
      <c r="G24" s="73">
        <v>12</v>
      </c>
      <c r="H24" s="8"/>
      <c r="I24" s="31"/>
      <c r="J24" s="29" t="s">
        <v>75</v>
      </c>
      <c r="K24" s="32">
        <f aca="true" t="shared" si="28" ref="K24:K29">IF(I24&gt;11,1,0)</f>
        <v>0</v>
      </c>
      <c r="L24" s="33">
        <f aca="true" t="shared" si="29" ref="L24:L29">IF(N24&gt;11,1,0)</f>
        <v>0</v>
      </c>
      <c r="M24" s="30" t="s">
        <v>77</v>
      </c>
      <c r="N24" s="31"/>
      <c r="O24" s="92"/>
      <c r="P24" s="31"/>
      <c r="Q24" s="29" t="s">
        <v>75</v>
      </c>
      <c r="R24" s="32">
        <f aca="true" t="shared" si="30" ref="R24:R29">IF(P24&gt;11,1,0)</f>
        <v>0</v>
      </c>
      <c r="S24" s="33">
        <f aca="true" t="shared" si="31" ref="S24:S29">IF(U24&gt;11,1,0)</f>
        <v>0</v>
      </c>
      <c r="T24" s="30" t="s">
        <v>77</v>
      </c>
      <c r="U24" s="31"/>
      <c r="V24" s="92"/>
      <c r="W24" s="31"/>
      <c r="X24" s="29" t="s">
        <v>75</v>
      </c>
      <c r="Y24" s="32">
        <f aca="true" t="shared" si="32" ref="Y24:Y29">IF(W24&gt;11,1,0)</f>
        <v>0</v>
      </c>
      <c r="Z24" s="33">
        <f aca="true" t="shared" si="33" ref="Z24:Z29">IF(AB24&gt;11,1,0)</f>
        <v>0</v>
      </c>
      <c r="AA24" s="30" t="s">
        <v>77</v>
      </c>
      <c r="AB24" s="31"/>
      <c r="AC24" s="92"/>
      <c r="AD24" s="45" t="s">
        <v>74</v>
      </c>
      <c r="AE24" s="80"/>
      <c r="AF24" s="82"/>
      <c r="AG24" s="80"/>
      <c r="AH24" s="82"/>
      <c r="AI24" s="84">
        <f>IF(AF24&gt;AH24,AF24,AH24)</f>
        <v>0</v>
      </c>
      <c r="AJ24" s="81">
        <f aca="true" t="shared" si="34" ref="AJ24:AK34">SUM(AE24,AG24)</f>
        <v>0</v>
      </c>
      <c r="AK24" s="83">
        <f t="shared" si="34"/>
        <v>0</v>
      </c>
      <c r="AL24" s="85"/>
      <c r="AM24" s="92"/>
      <c r="AN24" s="8"/>
      <c r="AO24" s="35"/>
      <c r="AP24" s="45" t="s">
        <v>66</v>
      </c>
      <c r="AQ24" s="46">
        <v>6</v>
      </c>
      <c r="AR24" s="35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" customHeight="1">
      <c r="A25" s="1"/>
      <c r="B25" s="73">
        <v>12</v>
      </c>
      <c r="C25" s="29" t="s">
        <v>74</v>
      </c>
      <c r="D25" s="32">
        <f t="shared" si="26"/>
        <v>1</v>
      </c>
      <c r="E25" s="33">
        <f t="shared" si="27"/>
        <v>0</v>
      </c>
      <c r="F25" s="30" t="s">
        <v>81</v>
      </c>
      <c r="G25" s="73">
        <v>8</v>
      </c>
      <c r="H25" s="8"/>
      <c r="I25" s="31"/>
      <c r="J25" s="29" t="s">
        <v>74</v>
      </c>
      <c r="K25" s="32">
        <f t="shared" si="28"/>
        <v>0</v>
      </c>
      <c r="L25" s="33">
        <f t="shared" si="29"/>
        <v>0</v>
      </c>
      <c r="M25" s="30" t="s">
        <v>81</v>
      </c>
      <c r="N25" s="31"/>
      <c r="O25" s="92"/>
      <c r="P25" s="31"/>
      <c r="Q25" s="29" t="s">
        <v>74</v>
      </c>
      <c r="R25" s="32">
        <f t="shared" si="30"/>
        <v>0</v>
      </c>
      <c r="S25" s="33">
        <f t="shared" si="31"/>
        <v>0</v>
      </c>
      <c r="T25" s="30" t="s">
        <v>81</v>
      </c>
      <c r="U25" s="31"/>
      <c r="V25" s="92"/>
      <c r="W25" s="31"/>
      <c r="X25" s="29" t="s">
        <v>74</v>
      </c>
      <c r="Y25" s="32">
        <f t="shared" si="32"/>
        <v>0</v>
      </c>
      <c r="Z25" s="33">
        <f t="shared" si="33"/>
        <v>0</v>
      </c>
      <c r="AA25" s="30" t="s">
        <v>81</v>
      </c>
      <c r="AB25" s="31"/>
      <c r="AC25" s="92"/>
      <c r="AD25" s="45" t="s">
        <v>80</v>
      </c>
      <c r="AE25" s="80"/>
      <c r="AF25" s="82"/>
      <c r="AG25" s="80"/>
      <c r="AH25" s="82"/>
      <c r="AI25" s="84">
        <f>IF(AF25&gt;AH25,AF25,AH25)</f>
        <v>0</v>
      </c>
      <c r="AJ25" s="81">
        <f t="shared" si="34"/>
        <v>0</v>
      </c>
      <c r="AK25" s="83">
        <f t="shared" si="34"/>
        <v>0</v>
      </c>
      <c r="AL25" s="85"/>
      <c r="AM25" s="92"/>
      <c r="AN25" s="8"/>
      <c r="AO25" s="35"/>
      <c r="AP25" s="45" t="s">
        <v>79</v>
      </c>
      <c r="AQ25" s="46">
        <v>7</v>
      </c>
      <c r="AR25" s="35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 customHeight="1">
      <c r="A26" s="1"/>
      <c r="B26" s="73">
        <v>4</v>
      </c>
      <c r="C26" s="29" t="s">
        <v>71</v>
      </c>
      <c r="D26" s="32">
        <f t="shared" si="26"/>
        <v>0</v>
      </c>
      <c r="E26" s="33">
        <f t="shared" si="27"/>
        <v>1</v>
      </c>
      <c r="F26" s="30" t="s">
        <v>70</v>
      </c>
      <c r="G26" s="73">
        <v>12</v>
      </c>
      <c r="H26" s="8"/>
      <c r="I26" s="31"/>
      <c r="J26" s="29" t="s">
        <v>71</v>
      </c>
      <c r="K26" s="32">
        <f t="shared" si="28"/>
        <v>0</v>
      </c>
      <c r="L26" s="33">
        <f t="shared" si="29"/>
        <v>0</v>
      </c>
      <c r="M26" s="30" t="s">
        <v>70</v>
      </c>
      <c r="N26" s="31"/>
      <c r="O26" s="92"/>
      <c r="P26" s="31"/>
      <c r="Q26" s="29" t="s">
        <v>71</v>
      </c>
      <c r="R26" s="32">
        <f t="shared" si="30"/>
        <v>0</v>
      </c>
      <c r="S26" s="33">
        <f t="shared" si="31"/>
        <v>0</v>
      </c>
      <c r="T26" s="30" t="s">
        <v>70</v>
      </c>
      <c r="U26" s="31"/>
      <c r="V26" s="92"/>
      <c r="W26" s="31"/>
      <c r="X26" s="29" t="s">
        <v>71</v>
      </c>
      <c r="Y26" s="32">
        <f t="shared" si="32"/>
        <v>0</v>
      </c>
      <c r="Z26" s="33">
        <f t="shared" si="33"/>
        <v>0</v>
      </c>
      <c r="AA26" s="30" t="s">
        <v>70</v>
      </c>
      <c r="AB26" s="31"/>
      <c r="AC26" s="92"/>
      <c r="AD26" s="45" t="s">
        <v>81</v>
      </c>
      <c r="AE26" s="80"/>
      <c r="AF26" s="82"/>
      <c r="AG26" s="80"/>
      <c r="AH26" s="82"/>
      <c r="AI26" s="84">
        <f>IF(AF26&gt;AH26,AF26,AH26)</f>
        <v>0</v>
      </c>
      <c r="AJ26" s="81">
        <f t="shared" si="34"/>
        <v>0</v>
      </c>
      <c r="AK26" s="83">
        <f t="shared" si="34"/>
        <v>0</v>
      </c>
      <c r="AL26" s="85"/>
      <c r="AM26" s="92"/>
      <c r="AN26" s="8"/>
      <c r="AO26" s="35"/>
      <c r="AP26" s="45" t="s">
        <v>70</v>
      </c>
      <c r="AQ26" s="46">
        <v>8</v>
      </c>
      <c r="AR26" s="3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>
      <c r="A27" s="1"/>
      <c r="B27" s="73">
        <v>12</v>
      </c>
      <c r="C27" s="29" t="s">
        <v>69</v>
      </c>
      <c r="D27" s="32">
        <f t="shared" si="26"/>
        <v>1</v>
      </c>
      <c r="E27" s="33">
        <f t="shared" si="27"/>
        <v>0</v>
      </c>
      <c r="F27" s="30" t="s">
        <v>79</v>
      </c>
      <c r="G27" s="73">
        <v>1</v>
      </c>
      <c r="H27" s="8"/>
      <c r="I27" s="31"/>
      <c r="J27" s="29" t="s">
        <v>69</v>
      </c>
      <c r="K27" s="32">
        <f t="shared" si="28"/>
        <v>0</v>
      </c>
      <c r="L27" s="33">
        <f t="shared" si="29"/>
        <v>0</v>
      </c>
      <c r="M27" s="30" t="s">
        <v>79</v>
      </c>
      <c r="N27" s="31"/>
      <c r="O27" s="92"/>
      <c r="P27" s="31"/>
      <c r="Q27" s="29" t="s">
        <v>69</v>
      </c>
      <c r="R27" s="32">
        <f t="shared" si="30"/>
        <v>0</v>
      </c>
      <c r="S27" s="33">
        <f t="shared" si="31"/>
        <v>0</v>
      </c>
      <c r="T27" s="30" t="s">
        <v>79</v>
      </c>
      <c r="U27" s="31"/>
      <c r="V27" s="92"/>
      <c r="W27" s="31"/>
      <c r="X27" s="29" t="s">
        <v>69</v>
      </c>
      <c r="Y27" s="32">
        <f t="shared" si="32"/>
        <v>0</v>
      </c>
      <c r="Z27" s="33">
        <f t="shared" si="33"/>
        <v>0</v>
      </c>
      <c r="AA27" s="30" t="s">
        <v>79</v>
      </c>
      <c r="AB27" s="31"/>
      <c r="AC27" s="92"/>
      <c r="AD27" s="45" t="s">
        <v>77</v>
      </c>
      <c r="AE27" s="80"/>
      <c r="AF27" s="82"/>
      <c r="AG27" s="80"/>
      <c r="AH27" s="82"/>
      <c r="AI27" s="84">
        <f>IF(AF27&gt;AH27,AF27,AH27)</f>
        <v>0</v>
      </c>
      <c r="AJ27" s="81">
        <f t="shared" si="34"/>
        <v>0</v>
      </c>
      <c r="AK27" s="83">
        <f t="shared" si="34"/>
        <v>0</v>
      </c>
      <c r="AL27" s="85"/>
      <c r="AM27" s="92"/>
      <c r="AN27" s="8"/>
      <c r="AO27" s="35"/>
      <c r="AP27" s="45" t="s">
        <v>71</v>
      </c>
      <c r="AQ27" s="46">
        <v>9</v>
      </c>
      <c r="AR27" s="35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>
      <c r="A28" s="1"/>
      <c r="B28" s="73">
        <v>12</v>
      </c>
      <c r="C28" s="29" t="s">
        <v>78</v>
      </c>
      <c r="D28" s="32">
        <f t="shared" si="26"/>
        <v>1</v>
      </c>
      <c r="E28" s="33">
        <f t="shared" si="27"/>
        <v>0</v>
      </c>
      <c r="F28" s="30" t="s">
        <v>73</v>
      </c>
      <c r="G28" s="73">
        <v>3</v>
      </c>
      <c r="H28" s="8"/>
      <c r="I28" s="31"/>
      <c r="J28" s="29" t="s">
        <v>78</v>
      </c>
      <c r="K28" s="32">
        <f t="shared" si="28"/>
        <v>0</v>
      </c>
      <c r="L28" s="33">
        <f t="shared" si="29"/>
        <v>0</v>
      </c>
      <c r="M28" s="30" t="s">
        <v>73</v>
      </c>
      <c r="N28" s="31"/>
      <c r="O28" s="92"/>
      <c r="P28" s="31"/>
      <c r="Q28" s="29" t="s">
        <v>78</v>
      </c>
      <c r="R28" s="32">
        <f t="shared" si="30"/>
        <v>0</v>
      </c>
      <c r="S28" s="33">
        <f t="shared" si="31"/>
        <v>0</v>
      </c>
      <c r="T28" s="30" t="s">
        <v>73</v>
      </c>
      <c r="U28" s="31"/>
      <c r="V28" s="92"/>
      <c r="W28" s="31"/>
      <c r="X28" s="29" t="s">
        <v>78</v>
      </c>
      <c r="Y28" s="32">
        <f t="shared" si="32"/>
        <v>0</v>
      </c>
      <c r="Z28" s="33">
        <f t="shared" si="33"/>
        <v>0</v>
      </c>
      <c r="AA28" s="30" t="s">
        <v>73</v>
      </c>
      <c r="AB28" s="31"/>
      <c r="AC28" s="92"/>
      <c r="AD28" s="45" t="s">
        <v>66</v>
      </c>
      <c r="AE28" s="80"/>
      <c r="AF28" s="82"/>
      <c r="AG28" s="80"/>
      <c r="AH28" s="82"/>
      <c r="AI28" s="84">
        <f aca="true" t="shared" si="35" ref="AI28:AI34">IF(AF28&gt;AH28,AF28,AH28)</f>
        <v>0</v>
      </c>
      <c r="AJ28" s="81">
        <f t="shared" si="34"/>
        <v>0</v>
      </c>
      <c r="AK28" s="83">
        <f t="shared" si="34"/>
        <v>0</v>
      </c>
      <c r="AL28" s="85"/>
      <c r="AM28" s="92"/>
      <c r="AN28" s="8"/>
      <c r="AO28" s="35"/>
      <c r="AP28" s="45" t="s">
        <v>69</v>
      </c>
      <c r="AQ28" s="46">
        <v>10</v>
      </c>
      <c r="AR28" s="35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>
      <c r="A29" s="1"/>
      <c r="B29" s="73">
        <v>0</v>
      </c>
      <c r="C29" s="29" t="s">
        <v>68</v>
      </c>
      <c r="D29" s="32">
        <f t="shared" si="26"/>
        <v>0</v>
      </c>
      <c r="E29" s="33">
        <f t="shared" si="27"/>
        <v>1</v>
      </c>
      <c r="F29" s="30" t="s">
        <v>80</v>
      </c>
      <c r="G29" s="73">
        <v>12</v>
      </c>
      <c r="H29" s="8"/>
      <c r="I29" s="31"/>
      <c r="J29" s="29" t="s">
        <v>68</v>
      </c>
      <c r="K29" s="32">
        <f t="shared" si="28"/>
        <v>0</v>
      </c>
      <c r="L29" s="33">
        <f t="shared" si="29"/>
        <v>0</v>
      </c>
      <c r="M29" s="30" t="s">
        <v>80</v>
      </c>
      <c r="N29" s="31"/>
      <c r="O29" s="92"/>
      <c r="P29" s="31"/>
      <c r="Q29" s="29" t="s">
        <v>68</v>
      </c>
      <c r="R29" s="32">
        <f t="shared" si="30"/>
        <v>0</v>
      </c>
      <c r="S29" s="33">
        <f t="shared" si="31"/>
        <v>0</v>
      </c>
      <c r="T29" s="30" t="s">
        <v>80</v>
      </c>
      <c r="U29" s="31"/>
      <c r="V29" s="92"/>
      <c r="W29" s="31"/>
      <c r="X29" s="29" t="s">
        <v>68</v>
      </c>
      <c r="Y29" s="32">
        <f t="shared" si="32"/>
        <v>0</v>
      </c>
      <c r="Z29" s="33">
        <f t="shared" si="33"/>
        <v>0</v>
      </c>
      <c r="AA29" s="30" t="s">
        <v>80</v>
      </c>
      <c r="AB29" s="31"/>
      <c r="AC29" s="92"/>
      <c r="AD29" s="45" t="s">
        <v>79</v>
      </c>
      <c r="AE29" s="80"/>
      <c r="AF29" s="82"/>
      <c r="AG29" s="80"/>
      <c r="AH29" s="82"/>
      <c r="AI29" s="84">
        <f t="shared" si="35"/>
        <v>0</v>
      </c>
      <c r="AJ29" s="81">
        <f t="shared" si="34"/>
        <v>0</v>
      </c>
      <c r="AK29" s="83">
        <f t="shared" si="34"/>
        <v>0</v>
      </c>
      <c r="AL29" s="85"/>
      <c r="AM29" s="92"/>
      <c r="AN29" s="8"/>
      <c r="AO29" s="35"/>
      <c r="AP29" s="45" t="s">
        <v>78</v>
      </c>
      <c r="AQ29" s="46">
        <v>11</v>
      </c>
      <c r="AR29" s="3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>
      <c r="A30" s="1"/>
      <c r="B30" s="73"/>
      <c r="C30" s="36"/>
      <c r="D30" s="34"/>
      <c r="E30" s="34"/>
      <c r="F30" s="37"/>
      <c r="G30" s="73"/>
      <c r="H30" s="8"/>
      <c r="I30" s="31"/>
      <c r="J30" s="36"/>
      <c r="K30" s="34"/>
      <c r="L30" s="34"/>
      <c r="M30" s="37"/>
      <c r="N30" s="31"/>
      <c r="O30" s="92"/>
      <c r="P30" s="31"/>
      <c r="Q30" s="36"/>
      <c r="R30" s="34"/>
      <c r="S30" s="34"/>
      <c r="T30" s="37"/>
      <c r="U30" s="31"/>
      <c r="V30" s="92"/>
      <c r="W30" s="31"/>
      <c r="X30" s="36"/>
      <c r="Y30" s="34"/>
      <c r="Z30" s="34"/>
      <c r="AA30" s="37"/>
      <c r="AB30" s="31"/>
      <c r="AC30" s="92"/>
      <c r="AD30" s="45" t="s">
        <v>70</v>
      </c>
      <c r="AE30" s="80"/>
      <c r="AF30" s="82"/>
      <c r="AG30" s="80"/>
      <c r="AH30" s="82"/>
      <c r="AI30" s="84">
        <f t="shared" si="35"/>
        <v>0</v>
      </c>
      <c r="AJ30" s="81">
        <f t="shared" si="34"/>
        <v>0</v>
      </c>
      <c r="AK30" s="83">
        <f t="shared" si="34"/>
        <v>0</v>
      </c>
      <c r="AL30" s="85"/>
      <c r="AM30" s="92"/>
      <c r="AN30" s="8"/>
      <c r="AO30" s="35"/>
      <c r="AP30" s="45" t="s">
        <v>68</v>
      </c>
      <c r="AQ30" s="46">
        <v>12</v>
      </c>
      <c r="AR30" s="35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>
      <c r="A31" s="1"/>
      <c r="B31" s="73">
        <v>12</v>
      </c>
      <c r="C31" s="29" t="s">
        <v>81</v>
      </c>
      <c r="D31" s="32">
        <f aca="true" t="shared" si="36" ref="D31:D36">IF(B31&gt;11,1,0)</f>
        <v>1</v>
      </c>
      <c r="E31" s="33">
        <f aca="true" t="shared" si="37" ref="E31:E36">IF(G31&gt;11,1,0)</f>
        <v>0</v>
      </c>
      <c r="F31" s="30" t="s">
        <v>80</v>
      </c>
      <c r="G31" s="73">
        <v>3</v>
      </c>
      <c r="H31" s="8"/>
      <c r="I31" s="31"/>
      <c r="J31" s="29" t="s">
        <v>81</v>
      </c>
      <c r="K31" s="32">
        <f aca="true" t="shared" si="38" ref="K31:K36">IF(I31&gt;11,1,0)</f>
        <v>0</v>
      </c>
      <c r="L31" s="33">
        <f aca="true" t="shared" si="39" ref="L31:L36">IF(N31&gt;11,1,0)</f>
        <v>0</v>
      </c>
      <c r="M31" s="30" t="s">
        <v>80</v>
      </c>
      <c r="N31" s="31"/>
      <c r="O31" s="92"/>
      <c r="P31" s="31"/>
      <c r="Q31" s="29" t="s">
        <v>81</v>
      </c>
      <c r="R31" s="32">
        <f aca="true" t="shared" si="40" ref="R31:R36">IF(P31&gt;11,1,0)</f>
        <v>0</v>
      </c>
      <c r="S31" s="33">
        <f aca="true" t="shared" si="41" ref="S31:S36">IF(U31&gt;11,1,0)</f>
        <v>0</v>
      </c>
      <c r="T31" s="30" t="s">
        <v>80</v>
      </c>
      <c r="U31" s="31"/>
      <c r="V31" s="92"/>
      <c r="W31" s="31"/>
      <c r="X31" s="29" t="s">
        <v>81</v>
      </c>
      <c r="Y31" s="32">
        <f aca="true" t="shared" si="42" ref="Y31:Y36">IF(W31&gt;11,1,0)</f>
        <v>0</v>
      </c>
      <c r="Z31" s="33">
        <f aca="true" t="shared" si="43" ref="Z31:Z36">IF(AB31&gt;11,1,0)</f>
        <v>0</v>
      </c>
      <c r="AA31" s="30" t="s">
        <v>80</v>
      </c>
      <c r="AB31" s="31"/>
      <c r="AC31" s="92"/>
      <c r="AD31" s="45" t="s">
        <v>71</v>
      </c>
      <c r="AE31" s="80"/>
      <c r="AF31" s="82"/>
      <c r="AG31" s="80"/>
      <c r="AH31" s="82"/>
      <c r="AI31" s="84">
        <f t="shared" si="35"/>
        <v>0</v>
      </c>
      <c r="AJ31" s="81">
        <f t="shared" si="34"/>
        <v>0</v>
      </c>
      <c r="AK31" s="83">
        <f t="shared" si="34"/>
        <v>0</v>
      </c>
      <c r="AL31" s="85"/>
      <c r="AM31" s="92"/>
      <c r="AN31" s="8"/>
      <c r="AO31" s="35"/>
      <c r="AP31" s="35"/>
      <c r="AQ31" s="35"/>
      <c r="AR31" s="35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" customHeight="1">
      <c r="A32" s="1"/>
      <c r="B32" s="73">
        <v>8</v>
      </c>
      <c r="C32" s="29" t="s">
        <v>77</v>
      </c>
      <c r="D32" s="32">
        <f t="shared" si="36"/>
        <v>0</v>
      </c>
      <c r="E32" s="33">
        <f t="shared" si="37"/>
        <v>1</v>
      </c>
      <c r="F32" s="30" t="s">
        <v>74</v>
      </c>
      <c r="G32" s="73">
        <v>12</v>
      </c>
      <c r="H32" s="8"/>
      <c r="I32" s="31"/>
      <c r="J32" s="29" t="s">
        <v>77</v>
      </c>
      <c r="K32" s="32">
        <f t="shared" si="38"/>
        <v>0</v>
      </c>
      <c r="L32" s="33">
        <f t="shared" si="39"/>
        <v>0</v>
      </c>
      <c r="M32" s="30" t="s">
        <v>74</v>
      </c>
      <c r="N32" s="31"/>
      <c r="O32" s="92"/>
      <c r="P32" s="31"/>
      <c r="Q32" s="29" t="s">
        <v>77</v>
      </c>
      <c r="R32" s="32">
        <f t="shared" si="40"/>
        <v>0</v>
      </c>
      <c r="S32" s="33">
        <f t="shared" si="41"/>
        <v>0</v>
      </c>
      <c r="T32" s="30" t="s">
        <v>74</v>
      </c>
      <c r="U32" s="31"/>
      <c r="V32" s="92"/>
      <c r="W32" s="31"/>
      <c r="X32" s="29" t="s">
        <v>77</v>
      </c>
      <c r="Y32" s="32">
        <f t="shared" si="42"/>
        <v>0</v>
      </c>
      <c r="Z32" s="33">
        <f t="shared" si="43"/>
        <v>0</v>
      </c>
      <c r="AA32" s="30" t="s">
        <v>74</v>
      </c>
      <c r="AB32" s="31"/>
      <c r="AC32" s="92"/>
      <c r="AD32" s="45" t="s">
        <v>69</v>
      </c>
      <c r="AE32" s="80"/>
      <c r="AF32" s="82"/>
      <c r="AG32" s="80"/>
      <c r="AH32" s="82"/>
      <c r="AI32" s="84">
        <f t="shared" si="35"/>
        <v>0</v>
      </c>
      <c r="AJ32" s="81">
        <f t="shared" si="34"/>
        <v>0</v>
      </c>
      <c r="AK32" s="83">
        <f t="shared" si="34"/>
        <v>0</v>
      </c>
      <c r="AL32" s="85"/>
      <c r="AM32" s="92"/>
      <c r="AN32" s="8"/>
      <c r="AO32" s="8"/>
      <c r="AP32" s="8"/>
      <c r="AQ32" s="8"/>
      <c r="AR32" s="8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>
      <c r="A33" s="1"/>
      <c r="B33" s="73">
        <v>0</v>
      </c>
      <c r="C33" s="29" t="s">
        <v>73</v>
      </c>
      <c r="D33" s="32">
        <f t="shared" si="36"/>
        <v>0</v>
      </c>
      <c r="E33" s="33">
        <f t="shared" si="37"/>
        <v>1</v>
      </c>
      <c r="F33" s="30" t="s">
        <v>75</v>
      </c>
      <c r="G33" s="73">
        <v>12</v>
      </c>
      <c r="H33" s="8"/>
      <c r="I33" s="31"/>
      <c r="J33" s="29" t="s">
        <v>73</v>
      </c>
      <c r="K33" s="32">
        <f t="shared" si="38"/>
        <v>0</v>
      </c>
      <c r="L33" s="33">
        <f t="shared" si="39"/>
        <v>0</v>
      </c>
      <c r="M33" s="30" t="s">
        <v>75</v>
      </c>
      <c r="N33" s="31"/>
      <c r="O33" s="92"/>
      <c r="P33" s="31"/>
      <c r="Q33" s="29" t="s">
        <v>73</v>
      </c>
      <c r="R33" s="32">
        <f t="shared" si="40"/>
        <v>0</v>
      </c>
      <c r="S33" s="33">
        <f t="shared" si="41"/>
        <v>0</v>
      </c>
      <c r="T33" s="30" t="s">
        <v>75</v>
      </c>
      <c r="U33" s="31"/>
      <c r="V33" s="92"/>
      <c r="W33" s="31"/>
      <c r="X33" s="29" t="s">
        <v>73</v>
      </c>
      <c r="Y33" s="32">
        <f t="shared" si="42"/>
        <v>0</v>
      </c>
      <c r="Z33" s="33">
        <f t="shared" si="43"/>
        <v>0</v>
      </c>
      <c r="AA33" s="30" t="s">
        <v>75</v>
      </c>
      <c r="AB33" s="31"/>
      <c r="AC33" s="92"/>
      <c r="AD33" s="45" t="s">
        <v>78</v>
      </c>
      <c r="AE33" s="80"/>
      <c r="AF33" s="82"/>
      <c r="AG33" s="80"/>
      <c r="AH33" s="82"/>
      <c r="AI33" s="84">
        <f t="shared" si="35"/>
        <v>0</v>
      </c>
      <c r="AJ33" s="81">
        <f t="shared" si="34"/>
        <v>0</v>
      </c>
      <c r="AK33" s="83">
        <f t="shared" si="34"/>
        <v>0</v>
      </c>
      <c r="AL33" s="85"/>
      <c r="AM33" s="92"/>
      <c r="AN33" s="8"/>
      <c r="AO33" s="8"/>
      <c r="AP33" s="8"/>
      <c r="AQ33" s="8"/>
      <c r="AR33" s="8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 customHeight="1" thickBot="1">
      <c r="A34" s="1"/>
      <c r="B34" s="73">
        <v>1</v>
      </c>
      <c r="C34" s="29" t="s">
        <v>79</v>
      </c>
      <c r="D34" s="32">
        <f t="shared" si="36"/>
        <v>0</v>
      </c>
      <c r="E34" s="33">
        <f t="shared" si="37"/>
        <v>1</v>
      </c>
      <c r="F34" s="30" t="s">
        <v>78</v>
      </c>
      <c r="G34" s="73">
        <v>12</v>
      </c>
      <c r="H34" s="8"/>
      <c r="I34" s="31"/>
      <c r="J34" s="29" t="s">
        <v>79</v>
      </c>
      <c r="K34" s="32">
        <f t="shared" si="38"/>
        <v>0</v>
      </c>
      <c r="L34" s="33">
        <f t="shared" si="39"/>
        <v>0</v>
      </c>
      <c r="M34" s="30" t="s">
        <v>78</v>
      </c>
      <c r="N34" s="31"/>
      <c r="O34" s="92"/>
      <c r="P34" s="31"/>
      <c r="Q34" s="29" t="s">
        <v>79</v>
      </c>
      <c r="R34" s="32">
        <f t="shared" si="40"/>
        <v>0</v>
      </c>
      <c r="S34" s="33">
        <f t="shared" si="41"/>
        <v>0</v>
      </c>
      <c r="T34" s="30" t="s">
        <v>78</v>
      </c>
      <c r="U34" s="31"/>
      <c r="V34" s="92"/>
      <c r="W34" s="31"/>
      <c r="X34" s="29" t="s">
        <v>79</v>
      </c>
      <c r="Y34" s="32">
        <f t="shared" si="42"/>
        <v>0</v>
      </c>
      <c r="Z34" s="33">
        <f t="shared" si="43"/>
        <v>0</v>
      </c>
      <c r="AA34" s="30" t="s">
        <v>78</v>
      </c>
      <c r="AB34" s="31"/>
      <c r="AC34" s="92"/>
      <c r="AD34" s="45" t="s">
        <v>68</v>
      </c>
      <c r="AE34" s="86"/>
      <c r="AF34" s="87"/>
      <c r="AG34" s="86"/>
      <c r="AH34" s="87"/>
      <c r="AI34" s="88">
        <f t="shared" si="35"/>
        <v>0</v>
      </c>
      <c r="AJ34" s="89">
        <f t="shared" si="34"/>
        <v>0</v>
      </c>
      <c r="AK34" s="90">
        <f t="shared" si="34"/>
        <v>0</v>
      </c>
      <c r="AL34" s="91"/>
      <c r="AM34" s="92"/>
      <c r="AN34" s="8"/>
      <c r="AO34" s="8"/>
      <c r="AP34" s="8"/>
      <c r="AQ34" s="8"/>
      <c r="AR34" s="8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5" customHeight="1" thickTop="1">
      <c r="A35" s="1"/>
      <c r="B35" s="73">
        <v>12</v>
      </c>
      <c r="C35" s="29" t="s">
        <v>70</v>
      </c>
      <c r="D35" s="32">
        <f t="shared" si="36"/>
        <v>1</v>
      </c>
      <c r="E35" s="33">
        <f t="shared" si="37"/>
        <v>0</v>
      </c>
      <c r="F35" s="30" t="s">
        <v>69</v>
      </c>
      <c r="G35" s="73">
        <v>10</v>
      </c>
      <c r="H35" s="8"/>
      <c r="I35" s="31"/>
      <c r="J35" s="29" t="s">
        <v>70</v>
      </c>
      <c r="K35" s="32">
        <f t="shared" si="38"/>
        <v>0</v>
      </c>
      <c r="L35" s="33">
        <f t="shared" si="39"/>
        <v>0</v>
      </c>
      <c r="M35" s="30" t="s">
        <v>69</v>
      </c>
      <c r="N35" s="31"/>
      <c r="O35" s="92"/>
      <c r="P35" s="31"/>
      <c r="Q35" s="29" t="s">
        <v>70</v>
      </c>
      <c r="R35" s="32">
        <f t="shared" si="40"/>
        <v>0</v>
      </c>
      <c r="S35" s="33">
        <f t="shared" si="41"/>
        <v>0</v>
      </c>
      <c r="T35" s="30" t="s">
        <v>69</v>
      </c>
      <c r="U35" s="31"/>
      <c r="V35" s="92"/>
      <c r="W35" s="31"/>
      <c r="X35" s="29" t="s">
        <v>70</v>
      </c>
      <c r="Y35" s="32">
        <f t="shared" si="42"/>
        <v>0</v>
      </c>
      <c r="Z35" s="33">
        <f t="shared" si="43"/>
        <v>0</v>
      </c>
      <c r="AA35" s="30" t="s">
        <v>69</v>
      </c>
      <c r="AB35" s="31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8"/>
      <c r="AO35" s="8"/>
      <c r="AP35" s="8"/>
      <c r="AQ35" s="8"/>
      <c r="AR35" s="8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5" customHeight="1">
      <c r="A36" s="1"/>
      <c r="B36" s="73">
        <v>12</v>
      </c>
      <c r="C36" s="29" t="s">
        <v>71</v>
      </c>
      <c r="D36" s="32">
        <f t="shared" si="36"/>
        <v>1</v>
      </c>
      <c r="E36" s="33">
        <f t="shared" si="37"/>
        <v>0</v>
      </c>
      <c r="F36" s="30" t="s">
        <v>68</v>
      </c>
      <c r="G36" s="73">
        <v>0</v>
      </c>
      <c r="H36" s="8"/>
      <c r="I36" s="31"/>
      <c r="J36" s="29" t="s">
        <v>71</v>
      </c>
      <c r="K36" s="32">
        <f t="shared" si="38"/>
        <v>0</v>
      </c>
      <c r="L36" s="33">
        <f t="shared" si="39"/>
        <v>0</v>
      </c>
      <c r="M36" s="30" t="s">
        <v>68</v>
      </c>
      <c r="N36" s="31"/>
      <c r="O36" s="92"/>
      <c r="P36" s="31"/>
      <c r="Q36" s="29" t="s">
        <v>71</v>
      </c>
      <c r="R36" s="32">
        <f t="shared" si="40"/>
        <v>0</v>
      </c>
      <c r="S36" s="33">
        <f t="shared" si="41"/>
        <v>0</v>
      </c>
      <c r="T36" s="30" t="s">
        <v>68</v>
      </c>
      <c r="U36" s="31"/>
      <c r="V36" s="92"/>
      <c r="W36" s="31"/>
      <c r="X36" s="29" t="s">
        <v>71</v>
      </c>
      <c r="Y36" s="32">
        <f t="shared" si="42"/>
        <v>0</v>
      </c>
      <c r="Z36" s="33">
        <f t="shared" si="43"/>
        <v>0</v>
      </c>
      <c r="AA36" s="30" t="s">
        <v>68</v>
      </c>
      <c r="AB36" s="31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8"/>
      <c r="AO36" s="8"/>
      <c r="AP36" s="8"/>
      <c r="AQ36" s="8"/>
      <c r="AR36" s="8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5" customHeight="1">
      <c r="A37" s="1"/>
      <c r="B37" s="73"/>
      <c r="C37" s="36"/>
      <c r="D37" s="34"/>
      <c r="E37" s="34"/>
      <c r="F37" s="37"/>
      <c r="G37" s="73"/>
      <c r="H37" s="8"/>
      <c r="I37" s="31"/>
      <c r="J37" s="36"/>
      <c r="K37" s="34"/>
      <c r="L37" s="34"/>
      <c r="M37" s="37"/>
      <c r="N37" s="31"/>
      <c r="O37" s="92"/>
      <c r="P37" s="31"/>
      <c r="Q37" s="36"/>
      <c r="R37" s="34"/>
      <c r="S37" s="34"/>
      <c r="T37" s="37"/>
      <c r="U37" s="31"/>
      <c r="V37" s="92"/>
      <c r="W37" s="31"/>
      <c r="X37" s="36"/>
      <c r="Y37" s="34"/>
      <c r="Z37" s="34"/>
      <c r="AA37" s="37"/>
      <c r="AB37" s="31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8"/>
      <c r="AO37" s="8"/>
      <c r="AP37" s="8"/>
      <c r="AQ37" s="8"/>
      <c r="AR37" s="8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5" customHeight="1">
      <c r="A38" s="1"/>
      <c r="B38" s="73">
        <v>12</v>
      </c>
      <c r="C38" s="29" t="s">
        <v>75</v>
      </c>
      <c r="D38" s="32">
        <f aca="true" t="shared" si="44" ref="D38:D43">IF(B38&gt;11,1,0)</f>
        <v>1</v>
      </c>
      <c r="E38" s="33">
        <f aca="true" t="shared" si="45" ref="E38:E43">IF(G38&gt;11,1,0)</f>
        <v>0</v>
      </c>
      <c r="F38" s="30" t="s">
        <v>79</v>
      </c>
      <c r="G38" s="73">
        <v>2</v>
      </c>
      <c r="H38" s="8"/>
      <c r="I38" s="31"/>
      <c r="J38" s="29" t="s">
        <v>75</v>
      </c>
      <c r="K38" s="32">
        <f aca="true" t="shared" si="46" ref="K38:K43">IF(I38&gt;11,1,0)</f>
        <v>0</v>
      </c>
      <c r="L38" s="33">
        <f aca="true" t="shared" si="47" ref="L38:L43">IF(N38&gt;11,1,0)</f>
        <v>0</v>
      </c>
      <c r="M38" s="30" t="s">
        <v>79</v>
      </c>
      <c r="N38" s="31"/>
      <c r="O38" s="92"/>
      <c r="P38" s="31"/>
      <c r="Q38" s="29" t="s">
        <v>75</v>
      </c>
      <c r="R38" s="32">
        <f aca="true" t="shared" si="48" ref="R38:R43">IF(P38&gt;11,1,0)</f>
        <v>0</v>
      </c>
      <c r="S38" s="33">
        <f aca="true" t="shared" si="49" ref="S38:S43">IF(U38&gt;11,1,0)</f>
        <v>0</v>
      </c>
      <c r="T38" s="30" t="s">
        <v>79</v>
      </c>
      <c r="U38" s="31"/>
      <c r="V38" s="92"/>
      <c r="W38" s="31"/>
      <c r="X38" s="29" t="s">
        <v>75</v>
      </c>
      <c r="Y38" s="32">
        <f aca="true" t="shared" si="50" ref="Y38:Y43">IF(W38&gt;11,1,0)</f>
        <v>0</v>
      </c>
      <c r="Z38" s="33">
        <f aca="true" t="shared" si="51" ref="Z38:Z43">IF(AB38&gt;11,1,0)</f>
        <v>0</v>
      </c>
      <c r="AA38" s="30" t="s">
        <v>79</v>
      </c>
      <c r="AB38" s="31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8"/>
      <c r="AO38" s="8"/>
      <c r="AP38" s="8"/>
      <c r="AQ38" s="8"/>
      <c r="AR38" s="8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5" customHeight="1">
      <c r="A39" s="1"/>
      <c r="B39" s="73">
        <v>12</v>
      </c>
      <c r="C39" s="29" t="s">
        <v>74</v>
      </c>
      <c r="D39" s="32">
        <f t="shared" si="44"/>
        <v>1</v>
      </c>
      <c r="E39" s="33">
        <f t="shared" si="45"/>
        <v>0</v>
      </c>
      <c r="F39" s="30" t="s">
        <v>73</v>
      </c>
      <c r="G39" s="73">
        <v>6</v>
      </c>
      <c r="H39" s="8"/>
      <c r="I39" s="31"/>
      <c r="J39" s="29" t="s">
        <v>74</v>
      </c>
      <c r="K39" s="32">
        <f t="shared" si="46"/>
        <v>0</v>
      </c>
      <c r="L39" s="33">
        <f t="shared" si="47"/>
        <v>0</v>
      </c>
      <c r="M39" s="30" t="s">
        <v>73</v>
      </c>
      <c r="N39" s="31"/>
      <c r="O39" s="92"/>
      <c r="P39" s="31"/>
      <c r="Q39" s="29" t="s">
        <v>74</v>
      </c>
      <c r="R39" s="32">
        <f t="shared" si="48"/>
        <v>0</v>
      </c>
      <c r="S39" s="33">
        <f t="shared" si="49"/>
        <v>0</v>
      </c>
      <c r="T39" s="30" t="s">
        <v>73</v>
      </c>
      <c r="U39" s="31"/>
      <c r="V39" s="92"/>
      <c r="W39" s="31"/>
      <c r="X39" s="29" t="s">
        <v>74</v>
      </c>
      <c r="Y39" s="32">
        <f t="shared" si="50"/>
        <v>0</v>
      </c>
      <c r="Z39" s="33">
        <f t="shared" si="51"/>
        <v>0</v>
      </c>
      <c r="AA39" s="30" t="s">
        <v>73</v>
      </c>
      <c r="AB39" s="31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8"/>
      <c r="AO39" s="8"/>
      <c r="AP39" s="8"/>
      <c r="AQ39" s="8"/>
      <c r="AR39" s="8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5" customHeight="1">
      <c r="A40" s="1"/>
      <c r="B40" s="73">
        <v>7</v>
      </c>
      <c r="C40" s="29" t="s">
        <v>80</v>
      </c>
      <c r="D40" s="32">
        <f t="shared" si="44"/>
        <v>0</v>
      </c>
      <c r="E40" s="33">
        <f t="shared" si="45"/>
        <v>1</v>
      </c>
      <c r="F40" s="30" t="s">
        <v>77</v>
      </c>
      <c r="G40" s="73">
        <v>12</v>
      </c>
      <c r="H40" s="8"/>
      <c r="I40" s="31"/>
      <c r="J40" s="29" t="s">
        <v>80</v>
      </c>
      <c r="K40" s="32">
        <f t="shared" si="46"/>
        <v>0</v>
      </c>
      <c r="L40" s="33">
        <f t="shared" si="47"/>
        <v>0</v>
      </c>
      <c r="M40" s="30" t="s">
        <v>77</v>
      </c>
      <c r="N40" s="31"/>
      <c r="O40" s="92"/>
      <c r="P40" s="31"/>
      <c r="Q40" s="29" t="s">
        <v>80</v>
      </c>
      <c r="R40" s="32">
        <f t="shared" si="48"/>
        <v>0</v>
      </c>
      <c r="S40" s="33">
        <f t="shared" si="49"/>
        <v>0</v>
      </c>
      <c r="T40" s="30" t="s">
        <v>77</v>
      </c>
      <c r="U40" s="31"/>
      <c r="V40" s="92"/>
      <c r="W40" s="31"/>
      <c r="X40" s="29" t="s">
        <v>80</v>
      </c>
      <c r="Y40" s="32">
        <f t="shared" si="50"/>
        <v>0</v>
      </c>
      <c r="Z40" s="33">
        <f t="shared" si="51"/>
        <v>0</v>
      </c>
      <c r="AA40" s="30" t="s">
        <v>77</v>
      </c>
      <c r="AB40" s="31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8"/>
      <c r="AO40" s="8"/>
      <c r="AP40" s="8"/>
      <c r="AQ40" s="8"/>
      <c r="AR40" s="8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5" customHeight="1">
      <c r="A41" s="1"/>
      <c r="B41" s="73">
        <v>12</v>
      </c>
      <c r="C41" s="29" t="s">
        <v>69</v>
      </c>
      <c r="D41" s="32">
        <f t="shared" si="44"/>
        <v>1</v>
      </c>
      <c r="E41" s="33">
        <f t="shared" si="45"/>
        <v>0</v>
      </c>
      <c r="F41" s="30" t="s">
        <v>71</v>
      </c>
      <c r="G41" s="73">
        <v>6</v>
      </c>
      <c r="H41" s="8"/>
      <c r="I41" s="31"/>
      <c r="J41" s="29" t="s">
        <v>69</v>
      </c>
      <c r="K41" s="32">
        <f t="shared" si="46"/>
        <v>0</v>
      </c>
      <c r="L41" s="33">
        <f t="shared" si="47"/>
        <v>0</v>
      </c>
      <c r="M41" s="30" t="s">
        <v>71</v>
      </c>
      <c r="N41" s="31"/>
      <c r="O41" s="92"/>
      <c r="P41" s="31"/>
      <c r="Q41" s="29" t="s">
        <v>69</v>
      </c>
      <c r="R41" s="32">
        <f t="shared" si="48"/>
        <v>0</v>
      </c>
      <c r="S41" s="33">
        <f t="shared" si="49"/>
        <v>0</v>
      </c>
      <c r="T41" s="30" t="s">
        <v>71</v>
      </c>
      <c r="U41" s="31"/>
      <c r="V41" s="92"/>
      <c r="W41" s="31"/>
      <c r="X41" s="29" t="s">
        <v>69</v>
      </c>
      <c r="Y41" s="32">
        <f t="shared" si="50"/>
        <v>0</v>
      </c>
      <c r="Z41" s="33">
        <f t="shared" si="51"/>
        <v>0</v>
      </c>
      <c r="AA41" s="30" t="s">
        <v>71</v>
      </c>
      <c r="AB41" s="31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8"/>
      <c r="AO41" s="8"/>
      <c r="AP41" s="8"/>
      <c r="AQ41" s="8"/>
      <c r="AR41" s="8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" customHeight="1">
      <c r="A42" s="1"/>
      <c r="B42" s="73">
        <v>12</v>
      </c>
      <c r="C42" s="29" t="s">
        <v>78</v>
      </c>
      <c r="D42" s="32">
        <f t="shared" si="44"/>
        <v>1</v>
      </c>
      <c r="E42" s="33">
        <f t="shared" si="45"/>
        <v>0</v>
      </c>
      <c r="F42" s="30" t="s">
        <v>70</v>
      </c>
      <c r="G42" s="73">
        <v>7</v>
      </c>
      <c r="H42" s="8"/>
      <c r="I42" s="31"/>
      <c r="J42" s="29" t="s">
        <v>78</v>
      </c>
      <c r="K42" s="32">
        <f t="shared" si="46"/>
        <v>0</v>
      </c>
      <c r="L42" s="33">
        <f t="shared" si="47"/>
        <v>0</v>
      </c>
      <c r="M42" s="30" t="s">
        <v>70</v>
      </c>
      <c r="N42" s="31"/>
      <c r="O42" s="92"/>
      <c r="P42" s="31"/>
      <c r="Q42" s="29" t="s">
        <v>78</v>
      </c>
      <c r="R42" s="32">
        <f t="shared" si="48"/>
        <v>0</v>
      </c>
      <c r="S42" s="33">
        <f t="shared" si="49"/>
        <v>0</v>
      </c>
      <c r="T42" s="30" t="s">
        <v>70</v>
      </c>
      <c r="U42" s="31"/>
      <c r="V42" s="92"/>
      <c r="W42" s="31"/>
      <c r="X42" s="29" t="s">
        <v>78</v>
      </c>
      <c r="Y42" s="32">
        <f t="shared" si="50"/>
        <v>0</v>
      </c>
      <c r="Z42" s="33">
        <f t="shared" si="51"/>
        <v>0</v>
      </c>
      <c r="AA42" s="30" t="s">
        <v>70</v>
      </c>
      <c r="AB42" s="31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8"/>
      <c r="AO42" s="8"/>
      <c r="AP42" s="8"/>
      <c r="AQ42" s="8"/>
      <c r="AR42" s="8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" customHeight="1">
      <c r="A43" s="1"/>
      <c r="B43" s="73">
        <v>0</v>
      </c>
      <c r="C43" s="29" t="s">
        <v>68</v>
      </c>
      <c r="D43" s="32">
        <f t="shared" si="44"/>
        <v>0</v>
      </c>
      <c r="E43" s="33">
        <f t="shared" si="45"/>
        <v>1</v>
      </c>
      <c r="F43" s="30" t="s">
        <v>81</v>
      </c>
      <c r="G43" s="73">
        <v>12</v>
      </c>
      <c r="H43" s="8"/>
      <c r="I43" s="31"/>
      <c r="J43" s="29" t="s">
        <v>68</v>
      </c>
      <c r="K43" s="32">
        <f t="shared" si="46"/>
        <v>0</v>
      </c>
      <c r="L43" s="33">
        <f t="shared" si="47"/>
        <v>0</v>
      </c>
      <c r="M43" s="30" t="s">
        <v>81</v>
      </c>
      <c r="N43" s="31"/>
      <c r="O43" s="92"/>
      <c r="P43" s="31"/>
      <c r="Q43" s="29" t="s">
        <v>68</v>
      </c>
      <c r="R43" s="32">
        <f t="shared" si="48"/>
        <v>0</v>
      </c>
      <c r="S43" s="33">
        <f t="shared" si="49"/>
        <v>0</v>
      </c>
      <c r="T43" s="30" t="s">
        <v>81</v>
      </c>
      <c r="U43" s="31"/>
      <c r="V43" s="92"/>
      <c r="W43" s="31"/>
      <c r="X43" s="29" t="s">
        <v>68</v>
      </c>
      <c r="Y43" s="32">
        <f t="shared" si="50"/>
        <v>0</v>
      </c>
      <c r="Z43" s="33">
        <f t="shared" si="51"/>
        <v>0</v>
      </c>
      <c r="AA43" s="30" t="s">
        <v>81</v>
      </c>
      <c r="AB43" s="31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8"/>
      <c r="AO43" s="8"/>
      <c r="AP43" s="8"/>
      <c r="AQ43" s="8"/>
      <c r="AR43" s="8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5" customHeight="1">
      <c r="A44" s="1"/>
      <c r="B44" s="73"/>
      <c r="C44" s="36"/>
      <c r="D44" s="34"/>
      <c r="E44" s="34"/>
      <c r="F44" s="37"/>
      <c r="G44" s="73"/>
      <c r="H44" s="8"/>
      <c r="I44" s="31"/>
      <c r="J44" s="36"/>
      <c r="K44" s="34"/>
      <c r="L44" s="34"/>
      <c r="M44" s="37"/>
      <c r="N44" s="31"/>
      <c r="O44" s="92"/>
      <c r="P44" s="31"/>
      <c r="Q44" s="36"/>
      <c r="R44" s="34"/>
      <c r="S44" s="34"/>
      <c r="T44" s="37"/>
      <c r="U44" s="31"/>
      <c r="V44" s="92"/>
      <c r="W44" s="31"/>
      <c r="X44" s="36"/>
      <c r="Y44" s="34"/>
      <c r="Z44" s="34"/>
      <c r="AA44" s="37"/>
      <c r="AB44" s="31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8"/>
      <c r="AO44" s="8"/>
      <c r="AP44" s="8"/>
      <c r="AQ44" s="8"/>
      <c r="AR44" s="8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5" customHeight="1">
      <c r="A45" s="1"/>
      <c r="B45" s="73">
        <v>12</v>
      </c>
      <c r="C45" s="29" t="s">
        <v>77</v>
      </c>
      <c r="D45" s="32">
        <f aca="true" t="shared" si="52" ref="D45:D50">IF(B45&gt;11,1,0)</f>
        <v>1</v>
      </c>
      <c r="E45" s="33">
        <f aca="true" t="shared" si="53" ref="E45:E50">IF(G45&gt;11,1,0)</f>
        <v>0</v>
      </c>
      <c r="F45" s="30" t="s">
        <v>81</v>
      </c>
      <c r="G45" s="73">
        <v>5</v>
      </c>
      <c r="H45" s="8"/>
      <c r="I45" s="31"/>
      <c r="J45" s="29" t="s">
        <v>77</v>
      </c>
      <c r="K45" s="32">
        <f aca="true" t="shared" si="54" ref="K45:K50">IF(I45&gt;11,1,0)</f>
        <v>0</v>
      </c>
      <c r="L45" s="33">
        <f aca="true" t="shared" si="55" ref="L45:L50">IF(N45&gt;11,1,0)</f>
        <v>0</v>
      </c>
      <c r="M45" s="30" t="s">
        <v>81</v>
      </c>
      <c r="N45" s="31"/>
      <c r="O45" s="92"/>
      <c r="P45" s="31"/>
      <c r="Q45" s="29" t="s">
        <v>77</v>
      </c>
      <c r="R45" s="32">
        <f aca="true" t="shared" si="56" ref="R45:R50">IF(P45&gt;11,1,0)</f>
        <v>0</v>
      </c>
      <c r="S45" s="33">
        <f aca="true" t="shared" si="57" ref="S45:S50">IF(U45&gt;11,1,0)</f>
        <v>0</v>
      </c>
      <c r="T45" s="30" t="s">
        <v>81</v>
      </c>
      <c r="U45" s="31"/>
      <c r="V45" s="92"/>
      <c r="W45" s="31"/>
      <c r="X45" s="29" t="s">
        <v>77</v>
      </c>
      <c r="Y45" s="32">
        <f aca="true" t="shared" si="58" ref="Y45:Y50">IF(W45&gt;11,1,0)</f>
        <v>0</v>
      </c>
      <c r="Z45" s="33">
        <f aca="true" t="shared" si="59" ref="Z45:Z50">IF(AB45&gt;11,1,0)</f>
        <v>0</v>
      </c>
      <c r="AA45" s="30" t="s">
        <v>81</v>
      </c>
      <c r="AB45" s="31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8"/>
      <c r="AO45" s="8"/>
      <c r="AP45" s="8"/>
      <c r="AQ45" s="8"/>
      <c r="AR45" s="8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5" customHeight="1">
      <c r="A46" s="1"/>
      <c r="B46" s="73">
        <v>12</v>
      </c>
      <c r="C46" s="29" t="s">
        <v>73</v>
      </c>
      <c r="D46" s="32">
        <f t="shared" si="52"/>
        <v>1</v>
      </c>
      <c r="E46" s="33">
        <f t="shared" si="53"/>
        <v>0</v>
      </c>
      <c r="F46" s="30" t="s">
        <v>80</v>
      </c>
      <c r="G46" s="73">
        <v>7</v>
      </c>
      <c r="H46" s="8"/>
      <c r="I46" s="31"/>
      <c r="J46" s="29" t="s">
        <v>73</v>
      </c>
      <c r="K46" s="32">
        <f t="shared" si="54"/>
        <v>0</v>
      </c>
      <c r="L46" s="33">
        <f t="shared" si="55"/>
        <v>0</v>
      </c>
      <c r="M46" s="30" t="s">
        <v>80</v>
      </c>
      <c r="N46" s="31"/>
      <c r="O46" s="92"/>
      <c r="P46" s="31"/>
      <c r="Q46" s="29" t="s">
        <v>73</v>
      </c>
      <c r="R46" s="32">
        <f t="shared" si="56"/>
        <v>0</v>
      </c>
      <c r="S46" s="33">
        <f t="shared" si="57"/>
        <v>0</v>
      </c>
      <c r="T46" s="30" t="s">
        <v>80</v>
      </c>
      <c r="U46" s="31"/>
      <c r="V46" s="92"/>
      <c r="W46" s="31"/>
      <c r="X46" s="29" t="s">
        <v>73</v>
      </c>
      <c r="Y46" s="32">
        <f t="shared" si="58"/>
        <v>0</v>
      </c>
      <c r="Z46" s="33">
        <f t="shared" si="59"/>
        <v>0</v>
      </c>
      <c r="AA46" s="30" t="s">
        <v>80</v>
      </c>
      <c r="AB46" s="31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8"/>
      <c r="AO46" s="8"/>
      <c r="AP46" s="8"/>
      <c r="AQ46" s="8"/>
      <c r="AR46" s="8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5" customHeight="1">
      <c r="A47" s="1"/>
      <c r="B47" s="73">
        <v>2</v>
      </c>
      <c r="C47" s="29" t="s">
        <v>79</v>
      </c>
      <c r="D47" s="32">
        <f t="shared" si="52"/>
        <v>0</v>
      </c>
      <c r="E47" s="33">
        <f t="shared" si="53"/>
        <v>1</v>
      </c>
      <c r="F47" s="30" t="s">
        <v>74</v>
      </c>
      <c r="G47" s="73">
        <v>12</v>
      </c>
      <c r="H47" s="8"/>
      <c r="I47" s="31"/>
      <c r="J47" s="29" t="s">
        <v>79</v>
      </c>
      <c r="K47" s="32">
        <f t="shared" si="54"/>
        <v>0</v>
      </c>
      <c r="L47" s="33">
        <f t="shared" si="55"/>
        <v>0</v>
      </c>
      <c r="M47" s="30" t="s">
        <v>74</v>
      </c>
      <c r="N47" s="31"/>
      <c r="O47" s="92"/>
      <c r="P47" s="31"/>
      <c r="Q47" s="29" t="s">
        <v>79</v>
      </c>
      <c r="R47" s="32">
        <f t="shared" si="56"/>
        <v>0</v>
      </c>
      <c r="S47" s="33">
        <f t="shared" si="57"/>
        <v>0</v>
      </c>
      <c r="T47" s="30" t="s">
        <v>74</v>
      </c>
      <c r="U47" s="31"/>
      <c r="V47" s="92"/>
      <c r="W47" s="31"/>
      <c r="X47" s="29" t="s">
        <v>79</v>
      </c>
      <c r="Y47" s="32">
        <f t="shared" si="58"/>
        <v>0</v>
      </c>
      <c r="Z47" s="33">
        <f t="shared" si="59"/>
        <v>0</v>
      </c>
      <c r="AA47" s="30" t="s">
        <v>74</v>
      </c>
      <c r="AB47" s="31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8"/>
      <c r="AO47" s="8"/>
      <c r="AP47" s="8"/>
      <c r="AQ47" s="8"/>
      <c r="AR47" s="8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5" customHeight="1">
      <c r="A48" s="1"/>
      <c r="B48" s="73">
        <v>12</v>
      </c>
      <c r="C48" s="29" t="s">
        <v>70</v>
      </c>
      <c r="D48" s="32">
        <f t="shared" si="52"/>
        <v>1</v>
      </c>
      <c r="E48" s="33">
        <f t="shared" si="53"/>
        <v>0</v>
      </c>
      <c r="F48" s="30" t="s">
        <v>75</v>
      </c>
      <c r="G48" s="73">
        <v>11</v>
      </c>
      <c r="H48" s="8"/>
      <c r="I48" s="31"/>
      <c r="J48" s="29" t="s">
        <v>70</v>
      </c>
      <c r="K48" s="32">
        <f t="shared" si="54"/>
        <v>0</v>
      </c>
      <c r="L48" s="33">
        <f t="shared" si="55"/>
        <v>0</v>
      </c>
      <c r="M48" s="30" t="s">
        <v>75</v>
      </c>
      <c r="N48" s="31"/>
      <c r="O48" s="92"/>
      <c r="P48" s="31"/>
      <c r="Q48" s="29" t="s">
        <v>70</v>
      </c>
      <c r="R48" s="32">
        <f t="shared" si="56"/>
        <v>0</v>
      </c>
      <c r="S48" s="33">
        <f t="shared" si="57"/>
        <v>0</v>
      </c>
      <c r="T48" s="30" t="s">
        <v>75</v>
      </c>
      <c r="U48" s="31"/>
      <c r="V48" s="92"/>
      <c r="W48" s="31"/>
      <c r="X48" s="29" t="s">
        <v>70</v>
      </c>
      <c r="Y48" s="32">
        <f t="shared" si="58"/>
        <v>0</v>
      </c>
      <c r="Z48" s="33">
        <f t="shared" si="59"/>
        <v>0</v>
      </c>
      <c r="AA48" s="30" t="s">
        <v>75</v>
      </c>
      <c r="AB48" s="31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8"/>
      <c r="AO48" s="8"/>
      <c r="AP48" s="8"/>
      <c r="AQ48" s="8"/>
      <c r="AR48" s="8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5" customHeight="1">
      <c r="A49" s="1"/>
      <c r="B49" s="73">
        <v>7</v>
      </c>
      <c r="C49" s="29" t="s">
        <v>71</v>
      </c>
      <c r="D49" s="32">
        <f t="shared" si="52"/>
        <v>0</v>
      </c>
      <c r="E49" s="33">
        <f t="shared" si="53"/>
        <v>1</v>
      </c>
      <c r="F49" s="30" t="s">
        <v>78</v>
      </c>
      <c r="G49" s="73">
        <v>12</v>
      </c>
      <c r="H49" s="8"/>
      <c r="I49" s="31"/>
      <c r="J49" s="29" t="s">
        <v>71</v>
      </c>
      <c r="K49" s="32">
        <f t="shared" si="54"/>
        <v>0</v>
      </c>
      <c r="L49" s="33">
        <f t="shared" si="55"/>
        <v>0</v>
      </c>
      <c r="M49" s="30" t="s">
        <v>78</v>
      </c>
      <c r="N49" s="31"/>
      <c r="O49" s="92"/>
      <c r="P49" s="31"/>
      <c r="Q49" s="29" t="s">
        <v>71</v>
      </c>
      <c r="R49" s="32">
        <f t="shared" si="56"/>
        <v>0</v>
      </c>
      <c r="S49" s="33">
        <f t="shared" si="57"/>
        <v>0</v>
      </c>
      <c r="T49" s="30" t="s">
        <v>78</v>
      </c>
      <c r="U49" s="31"/>
      <c r="V49" s="92"/>
      <c r="W49" s="31"/>
      <c r="X49" s="29" t="s">
        <v>71</v>
      </c>
      <c r="Y49" s="32">
        <f t="shared" si="58"/>
        <v>0</v>
      </c>
      <c r="Z49" s="33">
        <f t="shared" si="59"/>
        <v>0</v>
      </c>
      <c r="AA49" s="30" t="s">
        <v>78</v>
      </c>
      <c r="AB49" s="31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8"/>
      <c r="AO49" s="8"/>
      <c r="AP49" s="8"/>
      <c r="AQ49" s="8"/>
      <c r="AR49" s="8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5" customHeight="1">
      <c r="A50" s="1"/>
      <c r="B50" s="73">
        <v>12</v>
      </c>
      <c r="C50" s="29" t="s">
        <v>69</v>
      </c>
      <c r="D50" s="32">
        <f t="shared" si="52"/>
        <v>1</v>
      </c>
      <c r="E50" s="33">
        <f t="shared" si="53"/>
        <v>0</v>
      </c>
      <c r="F50" s="30" t="s">
        <v>68</v>
      </c>
      <c r="G50" s="73">
        <v>0</v>
      </c>
      <c r="H50" s="8"/>
      <c r="I50" s="31"/>
      <c r="J50" s="29" t="s">
        <v>69</v>
      </c>
      <c r="K50" s="32">
        <f t="shared" si="54"/>
        <v>0</v>
      </c>
      <c r="L50" s="33">
        <f t="shared" si="55"/>
        <v>0</v>
      </c>
      <c r="M50" s="30" t="s">
        <v>68</v>
      </c>
      <c r="N50" s="31"/>
      <c r="O50" s="92"/>
      <c r="P50" s="31"/>
      <c r="Q50" s="29" t="s">
        <v>69</v>
      </c>
      <c r="R50" s="32">
        <f t="shared" si="56"/>
        <v>0</v>
      </c>
      <c r="S50" s="33">
        <f t="shared" si="57"/>
        <v>0</v>
      </c>
      <c r="T50" s="30" t="s">
        <v>68</v>
      </c>
      <c r="U50" s="31"/>
      <c r="V50" s="92"/>
      <c r="W50" s="31"/>
      <c r="X50" s="29" t="s">
        <v>69</v>
      </c>
      <c r="Y50" s="32">
        <f t="shared" si="58"/>
        <v>0</v>
      </c>
      <c r="Z50" s="33">
        <f t="shared" si="59"/>
        <v>0</v>
      </c>
      <c r="AA50" s="30" t="s">
        <v>68</v>
      </c>
      <c r="AB50" s="31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8"/>
      <c r="AO50" s="8"/>
      <c r="AP50" s="8"/>
      <c r="AQ50" s="8"/>
      <c r="AR50" s="8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5" customHeight="1">
      <c r="A51" s="1"/>
      <c r="B51" s="73"/>
      <c r="C51" s="36"/>
      <c r="D51" s="34"/>
      <c r="E51" s="34"/>
      <c r="F51" s="37"/>
      <c r="G51" s="73"/>
      <c r="H51" s="8"/>
      <c r="I51" s="31"/>
      <c r="J51" s="36"/>
      <c r="K51" s="34"/>
      <c r="L51" s="34"/>
      <c r="M51" s="37"/>
      <c r="N51" s="31"/>
      <c r="O51" s="92"/>
      <c r="P51" s="31"/>
      <c r="Q51" s="36"/>
      <c r="R51" s="34"/>
      <c r="S51" s="34"/>
      <c r="T51" s="37"/>
      <c r="U51" s="31"/>
      <c r="V51" s="92"/>
      <c r="W51" s="31"/>
      <c r="X51" s="36"/>
      <c r="Y51" s="34"/>
      <c r="Z51" s="34"/>
      <c r="AA51" s="37"/>
      <c r="AB51" s="31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8"/>
      <c r="AO51" s="8"/>
      <c r="AP51" s="8"/>
      <c r="AQ51" s="8"/>
      <c r="AR51" s="8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5" customHeight="1">
      <c r="A52" s="1"/>
      <c r="B52" s="73">
        <v>12</v>
      </c>
      <c r="C52" s="29" t="s">
        <v>75</v>
      </c>
      <c r="D52" s="32">
        <f aca="true" t="shared" si="60" ref="D52:D57">IF(B52&gt;11,1,0)</f>
        <v>1</v>
      </c>
      <c r="E52" s="33">
        <f aca="true" t="shared" si="61" ref="E52:E57">IF(G52&gt;11,1,0)</f>
        <v>0</v>
      </c>
      <c r="F52" s="30" t="s">
        <v>71</v>
      </c>
      <c r="G52" s="73">
        <v>3</v>
      </c>
      <c r="H52" s="8"/>
      <c r="I52" s="31"/>
      <c r="J52" s="29" t="s">
        <v>75</v>
      </c>
      <c r="K52" s="32">
        <f aca="true" t="shared" si="62" ref="K52:K57">IF(I52&gt;11,1,0)</f>
        <v>0</v>
      </c>
      <c r="L52" s="33">
        <f aca="true" t="shared" si="63" ref="L52:L57">IF(N52&gt;11,1,0)</f>
        <v>0</v>
      </c>
      <c r="M52" s="30" t="s">
        <v>71</v>
      </c>
      <c r="N52" s="31"/>
      <c r="O52" s="92"/>
      <c r="P52" s="31"/>
      <c r="Q52" s="29" t="s">
        <v>75</v>
      </c>
      <c r="R52" s="32">
        <f aca="true" t="shared" si="64" ref="R52:R57">IF(P52&gt;11,1,0)</f>
        <v>0</v>
      </c>
      <c r="S52" s="33">
        <f aca="true" t="shared" si="65" ref="S52:S57">IF(U52&gt;11,1,0)</f>
        <v>0</v>
      </c>
      <c r="T52" s="30" t="s">
        <v>71</v>
      </c>
      <c r="U52" s="31"/>
      <c r="V52" s="92"/>
      <c r="W52" s="31"/>
      <c r="X52" s="29" t="s">
        <v>75</v>
      </c>
      <c r="Y52" s="32">
        <f aca="true" t="shared" si="66" ref="Y52:Y57">IF(W52&gt;11,1,0)</f>
        <v>0</v>
      </c>
      <c r="Z52" s="33">
        <f aca="true" t="shared" si="67" ref="Z52:Z57">IF(AB52&gt;11,1,0)</f>
        <v>0</v>
      </c>
      <c r="AA52" s="30" t="s">
        <v>71</v>
      </c>
      <c r="AB52" s="31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8"/>
      <c r="AO52" s="8"/>
      <c r="AP52" s="8"/>
      <c r="AQ52" s="8"/>
      <c r="AR52" s="8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5" customHeight="1">
      <c r="A53" s="1"/>
      <c r="B53" s="73">
        <v>12</v>
      </c>
      <c r="C53" s="29" t="s">
        <v>74</v>
      </c>
      <c r="D53" s="32">
        <f t="shared" si="60"/>
        <v>1</v>
      </c>
      <c r="E53" s="33">
        <f t="shared" si="61"/>
        <v>0</v>
      </c>
      <c r="F53" s="30" t="s">
        <v>70</v>
      </c>
      <c r="G53" s="73">
        <v>11</v>
      </c>
      <c r="H53" s="8"/>
      <c r="I53" s="31"/>
      <c r="J53" s="29" t="s">
        <v>74</v>
      </c>
      <c r="K53" s="32">
        <f t="shared" si="62"/>
        <v>0</v>
      </c>
      <c r="L53" s="33">
        <f t="shared" si="63"/>
        <v>0</v>
      </c>
      <c r="M53" s="30" t="s">
        <v>70</v>
      </c>
      <c r="N53" s="31"/>
      <c r="O53" s="92"/>
      <c r="P53" s="31"/>
      <c r="Q53" s="29" t="s">
        <v>74</v>
      </c>
      <c r="R53" s="32">
        <f t="shared" si="64"/>
        <v>0</v>
      </c>
      <c r="S53" s="33">
        <f t="shared" si="65"/>
        <v>0</v>
      </c>
      <c r="T53" s="30" t="s">
        <v>70</v>
      </c>
      <c r="U53" s="31"/>
      <c r="V53" s="92"/>
      <c r="W53" s="31"/>
      <c r="X53" s="29" t="s">
        <v>74</v>
      </c>
      <c r="Y53" s="32">
        <f t="shared" si="66"/>
        <v>0</v>
      </c>
      <c r="Z53" s="33">
        <f t="shared" si="67"/>
        <v>0</v>
      </c>
      <c r="AA53" s="30" t="s">
        <v>70</v>
      </c>
      <c r="AB53" s="31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8"/>
      <c r="AO53" s="8"/>
      <c r="AP53" s="8"/>
      <c r="AQ53" s="8"/>
      <c r="AR53" s="8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5" customHeight="1">
      <c r="A54" s="1"/>
      <c r="B54" s="73">
        <v>12</v>
      </c>
      <c r="C54" s="29" t="s">
        <v>80</v>
      </c>
      <c r="D54" s="32">
        <f t="shared" si="60"/>
        <v>1</v>
      </c>
      <c r="E54" s="33">
        <f t="shared" si="61"/>
        <v>0</v>
      </c>
      <c r="F54" s="30" t="s">
        <v>79</v>
      </c>
      <c r="G54" s="73">
        <v>8</v>
      </c>
      <c r="H54" s="8"/>
      <c r="I54" s="31"/>
      <c r="J54" s="29" t="s">
        <v>80</v>
      </c>
      <c r="K54" s="32">
        <f t="shared" si="62"/>
        <v>0</v>
      </c>
      <c r="L54" s="33">
        <f t="shared" si="63"/>
        <v>0</v>
      </c>
      <c r="M54" s="30" t="s">
        <v>79</v>
      </c>
      <c r="N54" s="31"/>
      <c r="O54" s="92"/>
      <c r="P54" s="31"/>
      <c r="Q54" s="29" t="s">
        <v>80</v>
      </c>
      <c r="R54" s="32">
        <f t="shared" si="64"/>
        <v>0</v>
      </c>
      <c r="S54" s="33">
        <f t="shared" si="65"/>
        <v>0</v>
      </c>
      <c r="T54" s="30" t="s">
        <v>79</v>
      </c>
      <c r="U54" s="31"/>
      <c r="V54" s="92"/>
      <c r="W54" s="31"/>
      <c r="X54" s="29" t="s">
        <v>80</v>
      </c>
      <c r="Y54" s="32">
        <f t="shared" si="66"/>
        <v>0</v>
      </c>
      <c r="Z54" s="33">
        <f t="shared" si="67"/>
        <v>0</v>
      </c>
      <c r="AA54" s="30" t="s">
        <v>79</v>
      </c>
      <c r="AB54" s="3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8"/>
      <c r="AO54" s="8"/>
      <c r="AP54" s="8"/>
      <c r="AQ54" s="8"/>
      <c r="AR54" s="8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5" customHeight="1">
      <c r="A55" s="1"/>
      <c r="B55" s="73">
        <v>12</v>
      </c>
      <c r="C55" s="29" t="s">
        <v>81</v>
      </c>
      <c r="D55" s="32">
        <f t="shared" si="60"/>
        <v>1</v>
      </c>
      <c r="E55" s="33">
        <f t="shared" si="61"/>
        <v>0</v>
      </c>
      <c r="F55" s="30" t="s">
        <v>73</v>
      </c>
      <c r="G55" s="73">
        <v>4</v>
      </c>
      <c r="H55" s="8"/>
      <c r="I55" s="31"/>
      <c r="J55" s="29" t="s">
        <v>81</v>
      </c>
      <c r="K55" s="32">
        <f t="shared" si="62"/>
        <v>0</v>
      </c>
      <c r="L55" s="33">
        <f t="shared" si="63"/>
        <v>0</v>
      </c>
      <c r="M55" s="30" t="s">
        <v>73</v>
      </c>
      <c r="N55" s="31"/>
      <c r="O55" s="92"/>
      <c r="P55" s="31"/>
      <c r="Q55" s="29" t="s">
        <v>81</v>
      </c>
      <c r="R55" s="32">
        <f t="shared" si="64"/>
        <v>0</v>
      </c>
      <c r="S55" s="33">
        <f t="shared" si="65"/>
        <v>0</v>
      </c>
      <c r="T55" s="30" t="s">
        <v>73</v>
      </c>
      <c r="U55" s="31"/>
      <c r="V55" s="92"/>
      <c r="W55" s="31"/>
      <c r="X55" s="29" t="s">
        <v>81</v>
      </c>
      <c r="Y55" s="32">
        <f t="shared" si="66"/>
        <v>0</v>
      </c>
      <c r="Z55" s="33">
        <f t="shared" si="67"/>
        <v>0</v>
      </c>
      <c r="AA55" s="30" t="s">
        <v>73</v>
      </c>
      <c r="AB55" s="31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8"/>
      <c r="AO55" s="8"/>
      <c r="AP55" s="8"/>
      <c r="AQ55" s="8"/>
      <c r="AR55" s="8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5" customHeight="1">
      <c r="A56" s="1"/>
      <c r="B56" s="73">
        <v>11</v>
      </c>
      <c r="C56" s="29" t="s">
        <v>78</v>
      </c>
      <c r="D56" s="32">
        <f t="shared" si="60"/>
        <v>0</v>
      </c>
      <c r="E56" s="33">
        <f t="shared" si="61"/>
        <v>1</v>
      </c>
      <c r="F56" s="30" t="s">
        <v>69</v>
      </c>
      <c r="G56" s="73">
        <v>12</v>
      </c>
      <c r="H56" s="8"/>
      <c r="I56" s="31"/>
      <c r="J56" s="29" t="s">
        <v>78</v>
      </c>
      <c r="K56" s="32">
        <f t="shared" si="62"/>
        <v>0</v>
      </c>
      <c r="L56" s="33">
        <f t="shared" si="63"/>
        <v>0</v>
      </c>
      <c r="M56" s="30" t="s">
        <v>69</v>
      </c>
      <c r="N56" s="31"/>
      <c r="O56" s="92"/>
      <c r="P56" s="31"/>
      <c r="Q56" s="29" t="s">
        <v>78</v>
      </c>
      <c r="R56" s="32">
        <f t="shared" si="64"/>
        <v>0</v>
      </c>
      <c r="S56" s="33">
        <f t="shared" si="65"/>
        <v>0</v>
      </c>
      <c r="T56" s="30" t="s">
        <v>69</v>
      </c>
      <c r="U56" s="31"/>
      <c r="V56" s="92"/>
      <c r="W56" s="31"/>
      <c r="X56" s="29" t="s">
        <v>78</v>
      </c>
      <c r="Y56" s="32">
        <f t="shared" si="66"/>
        <v>0</v>
      </c>
      <c r="Z56" s="33">
        <f t="shared" si="67"/>
        <v>0</v>
      </c>
      <c r="AA56" s="30" t="s">
        <v>69</v>
      </c>
      <c r="AB56" s="31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8"/>
      <c r="AO56" s="8"/>
      <c r="AP56" s="8"/>
      <c r="AQ56" s="8"/>
      <c r="AR56" s="8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5" customHeight="1">
      <c r="A57" s="1"/>
      <c r="B57" s="73">
        <v>0</v>
      </c>
      <c r="C57" s="29" t="s">
        <v>68</v>
      </c>
      <c r="D57" s="32">
        <f t="shared" si="60"/>
        <v>0</v>
      </c>
      <c r="E57" s="33">
        <f t="shared" si="61"/>
        <v>1</v>
      </c>
      <c r="F57" s="30" t="s">
        <v>77</v>
      </c>
      <c r="G57" s="73">
        <v>12</v>
      </c>
      <c r="H57" s="8"/>
      <c r="I57" s="31"/>
      <c r="J57" s="29" t="s">
        <v>68</v>
      </c>
      <c r="K57" s="32">
        <f t="shared" si="62"/>
        <v>0</v>
      </c>
      <c r="L57" s="33">
        <f t="shared" si="63"/>
        <v>0</v>
      </c>
      <c r="M57" s="30" t="s">
        <v>77</v>
      </c>
      <c r="N57" s="31"/>
      <c r="O57" s="92"/>
      <c r="P57" s="31"/>
      <c r="Q57" s="29" t="s">
        <v>68</v>
      </c>
      <c r="R57" s="32">
        <f t="shared" si="64"/>
        <v>0</v>
      </c>
      <c r="S57" s="33">
        <f t="shared" si="65"/>
        <v>0</v>
      </c>
      <c r="T57" s="30" t="s">
        <v>77</v>
      </c>
      <c r="U57" s="31"/>
      <c r="V57" s="92"/>
      <c r="W57" s="31"/>
      <c r="X57" s="29" t="s">
        <v>68</v>
      </c>
      <c r="Y57" s="32">
        <f t="shared" si="66"/>
        <v>0</v>
      </c>
      <c r="Z57" s="33">
        <f t="shared" si="67"/>
        <v>0</v>
      </c>
      <c r="AA57" s="30" t="s">
        <v>77</v>
      </c>
      <c r="AB57" s="31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8"/>
      <c r="AO57" s="8"/>
      <c r="AP57" s="8"/>
      <c r="AQ57" s="8"/>
      <c r="AR57" s="8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5" customHeight="1">
      <c r="A58" s="1"/>
      <c r="B58" s="73"/>
      <c r="C58" s="36"/>
      <c r="D58" s="34"/>
      <c r="E58" s="34"/>
      <c r="F58" s="37"/>
      <c r="G58" s="73"/>
      <c r="H58" s="8"/>
      <c r="I58" s="31"/>
      <c r="J58" s="36"/>
      <c r="K58" s="34"/>
      <c r="L58" s="34"/>
      <c r="M58" s="37"/>
      <c r="N58" s="31"/>
      <c r="O58" s="92"/>
      <c r="P58" s="31"/>
      <c r="Q58" s="36"/>
      <c r="R58" s="34"/>
      <c r="S58" s="34"/>
      <c r="T58" s="37"/>
      <c r="U58" s="31"/>
      <c r="V58" s="92"/>
      <c r="W58" s="31"/>
      <c r="X58" s="36"/>
      <c r="Y58" s="34"/>
      <c r="Z58" s="34"/>
      <c r="AA58" s="37"/>
      <c r="AB58" s="31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8"/>
      <c r="AO58" s="8"/>
      <c r="AP58" s="8"/>
      <c r="AQ58" s="8"/>
      <c r="AR58" s="8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5" customHeight="1">
      <c r="A59" s="1"/>
      <c r="B59" s="73">
        <v>1</v>
      </c>
      <c r="C59" s="29" t="s">
        <v>73</v>
      </c>
      <c r="D59" s="32">
        <f aca="true" t="shared" si="68" ref="D59:D64">IF(B59&gt;11,1,0)</f>
        <v>0</v>
      </c>
      <c r="E59" s="33">
        <f aca="true" t="shared" si="69" ref="E59:E64">IF(G59&gt;11,1,0)</f>
        <v>1</v>
      </c>
      <c r="F59" s="30" t="s">
        <v>77</v>
      </c>
      <c r="G59" s="73">
        <v>12</v>
      </c>
      <c r="H59" s="8"/>
      <c r="I59" s="31"/>
      <c r="J59" s="29" t="s">
        <v>73</v>
      </c>
      <c r="K59" s="32">
        <f aca="true" t="shared" si="70" ref="K59:K64">IF(I59&gt;11,1,0)</f>
        <v>0</v>
      </c>
      <c r="L59" s="33">
        <f aca="true" t="shared" si="71" ref="L59:L64">IF(N59&gt;11,1,0)</f>
        <v>0</v>
      </c>
      <c r="M59" s="30" t="s">
        <v>77</v>
      </c>
      <c r="N59" s="31"/>
      <c r="O59" s="92"/>
      <c r="P59" s="31"/>
      <c r="Q59" s="29" t="s">
        <v>73</v>
      </c>
      <c r="R59" s="32">
        <f aca="true" t="shared" si="72" ref="R59:R64">IF(P59&gt;11,1,0)</f>
        <v>0</v>
      </c>
      <c r="S59" s="33">
        <f aca="true" t="shared" si="73" ref="S59:S64">IF(U59&gt;11,1,0)</f>
        <v>0</v>
      </c>
      <c r="T59" s="30" t="s">
        <v>77</v>
      </c>
      <c r="U59" s="31"/>
      <c r="V59" s="92"/>
      <c r="W59" s="31"/>
      <c r="X59" s="29" t="s">
        <v>73</v>
      </c>
      <c r="Y59" s="32">
        <f aca="true" t="shared" si="74" ref="Y59:Y64">IF(W59&gt;11,1,0)</f>
        <v>0</v>
      </c>
      <c r="Z59" s="33">
        <f aca="true" t="shared" si="75" ref="Z59:Z64">IF(AB59&gt;11,1,0)</f>
        <v>0</v>
      </c>
      <c r="AA59" s="30" t="s">
        <v>77</v>
      </c>
      <c r="AB59" s="3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8"/>
      <c r="AO59" s="8"/>
      <c r="AP59" s="8"/>
      <c r="AQ59" s="8"/>
      <c r="AR59" s="8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5" customHeight="1">
      <c r="A60" s="1"/>
      <c r="B60" s="73">
        <v>7</v>
      </c>
      <c r="C60" s="29" t="s">
        <v>79</v>
      </c>
      <c r="D60" s="32">
        <f t="shared" si="68"/>
        <v>0</v>
      </c>
      <c r="E60" s="33">
        <f t="shared" si="69"/>
        <v>1</v>
      </c>
      <c r="F60" s="30" t="s">
        <v>81</v>
      </c>
      <c r="G60" s="73">
        <v>12</v>
      </c>
      <c r="H60" s="8"/>
      <c r="I60" s="31"/>
      <c r="J60" s="29" t="s">
        <v>79</v>
      </c>
      <c r="K60" s="32">
        <f t="shared" si="70"/>
        <v>0</v>
      </c>
      <c r="L60" s="33">
        <f t="shared" si="71"/>
        <v>0</v>
      </c>
      <c r="M60" s="30" t="s">
        <v>81</v>
      </c>
      <c r="N60" s="31"/>
      <c r="O60" s="92"/>
      <c r="P60" s="31"/>
      <c r="Q60" s="29" t="s">
        <v>79</v>
      </c>
      <c r="R60" s="32">
        <f t="shared" si="72"/>
        <v>0</v>
      </c>
      <c r="S60" s="33">
        <f t="shared" si="73"/>
        <v>0</v>
      </c>
      <c r="T60" s="30" t="s">
        <v>81</v>
      </c>
      <c r="U60" s="31"/>
      <c r="V60" s="92"/>
      <c r="W60" s="31"/>
      <c r="X60" s="29" t="s">
        <v>79</v>
      </c>
      <c r="Y60" s="32">
        <f t="shared" si="74"/>
        <v>0</v>
      </c>
      <c r="Z60" s="33">
        <f t="shared" si="75"/>
        <v>0</v>
      </c>
      <c r="AA60" s="30" t="s">
        <v>81</v>
      </c>
      <c r="AB60" s="31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8"/>
      <c r="AO60" s="8"/>
      <c r="AP60" s="8"/>
      <c r="AQ60" s="8"/>
      <c r="AR60" s="8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5" customHeight="1">
      <c r="A61" s="1"/>
      <c r="B61" s="73">
        <v>12</v>
      </c>
      <c r="C61" s="29" t="s">
        <v>70</v>
      </c>
      <c r="D61" s="32">
        <f t="shared" si="68"/>
        <v>1</v>
      </c>
      <c r="E61" s="33">
        <f t="shared" si="69"/>
        <v>0</v>
      </c>
      <c r="F61" s="30" t="s">
        <v>80</v>
      </c>
      <c r="G61" s="73">
        <v>10</v>
      </c>
      <c r="H61" s="8"/>
      <c r="I61" s="31"/>
      <c r="J61" s="29" t="s">
        <v>70</v>
      </c>
      <c r="K61" s="32">
        <f t="shared" si="70"/>
        <v>0</v>
      </c>
      <c r="L61" s="33">
        <f t="shared" si="71"/>
        <v>0</v>
      </c>
      <c r="M61" s="30" t="s">
        <v>80</v>
      </c>
      <c r="N61" s="31"/>
      <c r="O61" s="92"/>
      <c r="P61" s="31"/>
      <c r="Q61" s="29" t="s">
        <v>70</v>
      </c>
      <c r="R61" s="32">
        <f t="shared" si="72"/>
        <v>0</v>
      </c>
      <c r="S61" s="33">
        <f t="shared" si="73"/>
        <v>0</v>
      </c>
      <c r="T61" s="30" t="s">
        <v>80</v>
      </c>
      <c r="U61" s="31"/>
      <c r="V61" s="92"/>
      <c r="W61" s="31"/>
      <c r="X61" s="29" t="s">
        <v>70</v>
      </c>
      <c r="Y61" s="32">
        <f t="shared" si="74"/>
        <v>0</v>
      </c>
      <c r="Z61" s="33">
        <f t="shared" si="75"/>
        <v>0</v>
      </c>
      <c r="AA61" s="30" t="s">
        <v>80</v>
      </c>
      <c r="AB61" s="31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8"/>
      <c r="AO61" s="8"/>
      <c r="AP61" s="8"/>
      <c r="AQ61" s="8"/>
      <c r="AR61" s="8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5" customHeight="1">
      <c r="A62" s="1"/>
      <c r="B62" s="73">
        <v>11</v>
      </c>
      <c r="C62" s="29" t="s">
        <v>71</v>
      </c>
      <c r="D62" s="32">
        <f t="shared" si="68"/>
        <v>0</v>
      </c>
      <c r="E62" s="33">
        <f t="shared" si="69"/>
        <v>1</v>
      </c>
      <c r="F62" s="30" t="s">
        <v>74</v>
      </c>
      <c r="G62" s="73">
        <v>12</v>
      </c>
      <c r="H62" s="8"/>
      <c r="I62" s="31"/>
      <c r="J62" s="29" t="s">
        <v>71</v>
      </c>
      <c r="K62" s="32">
        <f t="shared" si="70"/>
        <v>0</v>
      </c>
      <c r="L62" s="33">
        <f t="shared" si="71"/>
        <v>0</v>
      </c>
      <c r="M62" s="30" t="s">
        <v>74</v>
      </c>
      <c r="N62" s="31"/>
      <c r="O62" s="92"/>
      <c r="P62" s="31"/>
      <c r="Q62" s="29" t="s">
        <v>71</v>
      </c>
      <c r="R62" s="32">
        <f t="shared" si="72"/>
        <v>0</v>
      </c>
      <c r="S62" s="33">
        <f t="shared" si="73"/>
        <v>0</v>
      </c>
      <c r="T62" s="30" t="s">
        <v>74</v>
      </c>
      <c r="U62" s="31"/>
      <c r="V62" s="92"/>
      <c r="W62" s="31"/>
      <c r="X62" s="29" t="s">
        <v>71</v>
      </c>
      <c r="Y62" s="32">
        <f t="shared" si="74"/>
        <v>0</v>
      </c>
      <c r="Z62" s="33">
        <f t="shared" si="75"/>
        <v>0</v>
      </c>
      <c r="AA62" s="30" t="s">
        <v>74</v>
      </c>
      <c r="AB62" s="31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8"/>
      <c r="AO62" s="8"/>
      <c r="AP62" s="8"/>
      <c r="AQ62" s="8"/>
      <c r="AR62" s="8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5" customHeight="1">
      <c r="A63" s="1"/>
      <c r="B63" s="73">
        <v>12</v>
      </c>
      <c r="C63" s="29" t="s">
        <v>69</v>
      </c>
      <c r="D63" s="32">
        <f t="shared" si="68"/>
        <v>1</v>
      </c>
      <c r="E63" s="33">
        <f t="shared" si="69"/>
        <v>0</v>
      </c>
      <c r="F63" s="30" t="s">
        <v>75</v>
      </c>
      <c r="G63" s="73">
        <v>10</v>
      </c>
      <c r="H63" s="8"/>
      <c r="I63" s="31"/>
      <c r="J63" s="29" t="s">
        <v>69</v>
      </c>
      <c r="K63" s="32">
        <f t="shared" si="70"/>
        <v>0</v>
      </c>
      <c r="L63" s="33">
        <f t="shared" si="71"/>
        <v>0</v>
      </c>
      <c r="M63" s="30" t="s">
        <v>75</v>
      </c>
      <c r="N63" s="31"/>
      <c r="O63" s="92"/>
      <c r="P63" s="31"/>
      <c r="Q63" s="29" t="s">
        <v>69</v>
      </c>
      <c r="R63" s="32">
        <f t="shared" si="72"/>
        <v>0</v>
      </c>
      <c r="S63" s="33">
        <f t="shared" si="73"/>
        <v>0</v>
      </c>
      <c r="T63" s="30" t="s">
        <v>75</v>
      </c>
      <c r="U63" s="31"/>
      <c r="V63" s="92"/>
      <c r="W63" s="31"/>
      <c r="X63" s="29" t="s">
        <v>69</v>
      </c>
      <c r="Y63" s="32">
        <f t="shared" si="74"/>
        <v>0</v>
      </c>
      <c r="Z63" s="33">
        <f t="shared" si="75"/>
        <v>0</v>
      </c>
      <c r="AA63" s="30" t="s">
        <v>75</v>
      </c>
      <c r="AB63" s="31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8"/>
      <c r="AO63" s="8"/>
      <c r="AP63" s="8"/>
      <c r="AQ63" s="8"/>
      <c r="AR63" s="8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5" customHeight="1">
      <c r="A64" s="1"/>
      <c r="B64" s="73">
        <v>12</v>
      </c>
      <c r="C64" s="29" t="s">
        <v>78</v>
      </c>
      <c r="D64" s="32">
        <f t="shared" si="68"/>
        <v>1</v>
      </c>
      <c r="E64" s="33">
        <f t="shared" si="69"/>
        <v>0</v>
      </c>
      <c r="F64" s="30" t="s">
        <v>68</v>
      </c>
      <c r="G64" s="73">
        <v>0</v>
      </c>
      <c r="H64" s="8"/>
      <c r="I64" s="31"/>
      <c r="J64" s="29" t="s">
        <v>78</v>
      </c>
      <c r="K64" s="32">
        <f t="shared" si="70"/>
        <v>0</v>
      </c>
      <c r="L64" s="33">
        <f t="shared" si="71"/>
        <v>0</v>
      </c>
      <c r="M64" s="30" t="s">
        <v>68</v>
      </c>
      <c r="N64" s="31"/>
      <c r="O64" s="92"/>
      <c r="P64" s="31"/>
      <c r="Q64" s="29" t="s">
        <v>78</v>
      </c>
      <c r="R64" s="32">
        <f t="shared" si="72"/>
        <v>0</v>
      </c>
      <c r="S64" s="33">
        <f t="shared" si="73"/>
        <v>0</v>
      </c>
      <c r="T64" s="30" t="s">
        <v>68</v>
      </c>
      <c r="U64" s="31"/>
      <c r="V64" s="92"/>
      <c r="W64" s="31"/>
      <c r="X64" s="29" t="s">
        <v>78</v>
      </c>
      <c r="Y64" s="32">
        <f t="shared" si="74"/>
        <v>0</v>
      </c>
      <c r="Z64" s="33">
        <f t="shared" si="75"/>
        <v>0</v>
      </c>
      <c r="AA64" s="30" t="s">
        <v>68</v>
      </c>
      <c r="AB64" s="31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8"/>
      <c r="AO64" s="8"/>
      <c r="AP64" s="8"/>
      <c r="AQ64" s="8"/>
      <c r="AR64" s="8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5" customHeight="1">
      <c r="A65" s="1"/>
      <c r="B65" s="73"/>
      <c r="C65" s="36"/>
      <c r="D65" s="34"/>
      <c r="E65" s="34"/>
      <c r="F65" s="37"/>
      <c r="G65" s="73"/>
      <c r="H65" s="8"/>
      <c r="I65" s="31"/>
      <c r="J65" s="36"/>
      <c r="K65" s="34"/>
      <c r="L65" s="34"/>
      <c r="M65" s="37"/>
      <c r="N65" s="31"/>
      <c r="O65" s="92"/>
      <c r="P65" s="31"/>
      <c r="Q65" s="36"/>
      <c r="R65" s="34"/>
      <c r="S65" s="34"/>
      <c r="T65" s="37"/>
      <c r="U65" s="31"/>
      <c r="V65" s="92"/>
      <c r="W65" s="31"/>
      <c r="X65" s="36"/>
      <c r="Y65" s="34"/>
      <c r="Z65" s="34"/>
      <c r="AA65" s="37"/>
      <c r="AB65" s="31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8"/>
      <c r="AO65" s="8"/>
      <c r="AP65" s="8"/>
      <c r="AQ65" s="8"/>
      <c r="AR65" s="8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5" customHeight="1">
      <c r="A66" s="1"/>
      <c r="B66" s="73">
        <v>12</v>
      </c>
      <c r="C66" s="29" t="s">
        <v>75</v>
      </c>
      <c r="D66" s="32">
        <f aca="true" t="shared" si="76" ref="D66:D71">IF(B66&gt;11,1,0)</f>
        <v>1</v>
      </c>
      <c r="E66" s="33">
        <f aca="true" t="shared" si="77" ref="E66:E71">IF(G66&gt;11,1,0)</f>
        <v>0</v>
      </c>
      <c r="F66" s="30" t="s">
        <v>78</v>
      </c>
      <c r="G66" s="73">
        <v>7</v>
      </c>
      <c r="H66" s="8"/>
      <c r="I66" s="31"/>
      <c r="J66" s="29" t="s">
        <v>75</v>
      </c>
      <c r="K66" s="32">
        <f aca="true" t="shared" si="78" ref="K66:K71">IF(I66&gt;11,1,0)</f>
        <v>0</v>
      </c>
      <c r="L66" s="33">
        <f aca="true" t="shared" si="79" ref="L66:L71">IF(N66&gt;11,1,0)</f>
        <v>0</v>
      </c>
      <c r="M66" s="30" t="s">
        <v>78</v>
      </c>
      <c r="N66" s="31"/>
      <c r="O66" s="92"/>
      <c r="P66" s="31"/>
      <c r="Q66" s="29" t="s">
        <v>75</v>
      </c>
      <c r="R66" s="32">
        <f aca="true" t="shared" si="80" ref="R66:R71">IF(P66&gt;11,1,0)</f>
        <v>0</v>
      </c>
      <c r="S66" s="33">
        <f aca="true" t="shared" si="81" ref="S66:S71">IF(U66&gt;11,1,0)</f>
        <v>0</v>
      </c>
      <c r="T66" s="30" t="s">
        <v>78</v>
      </c>
      <c r="U66" s="31"/>
      <c r="V66" s="92"/>
      <c r="W66" s="31"/>
      <c r="X66" s="29" t="s">
        <v>75</v>
      </c>
      <c r="Y66" s="32">
        <f aca="true" t="shared" si="82" ref="Y66:Y71">IF(W66&gt;11,1,0)</f>
        <v>0</v>
      </c>
      <c r="Z66" s="33">
        <f aca="true" t="shared" si="83" ref="Z66:Z71">IF(AB66&gt;11,1,0)</f>
        <v>0</v>
      </c>
      <c r="AA66" s="30" t="s">
        <v>78</v>
      </c>
      <c r="AB66" s="31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8"/>
      <c r="AO66" s="8"/>
      <c r="AP66" s="8"/>
      <c r="AQ66" s="8"/>
      <c r="AR66" s="8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5" customHeight="1">
      <c r="A67" s="1"/>
      <c r="B67" s="73">
        <v>12</v>
      </c>
      <c r="C67" s="29" t="s">
        <v>74</v>
      </c>
      <c r="D67" s="32">
        <f t="shared" si="76"/>
        <v>1</v>
      </c>
      <c r="E67" s="33">
        <f t="shared" si="77"/>
        <v>0</v>
      </c>
      <c r="F67" s="30" t="s">
        <v>69</v>
      </c>
      <c r="G67" s="73">
        <v>9</v>
      </c>
      <c r="H67" s="8"/>
      <c r="I67" s="31"/>
      <c r="J67" s="29" t="s">
        <v>74</v>
      </c>
      <c r="K67" s="32">
        <f t="shared" si="78"/>
        <v>0</v>
      </c>
      <c r="L67" s="33">
        <f t="shared" si="79"/>
        <v>0</v>
      </c>
      <c r="M67" s="30" t="s">
        <v>69</v>
      </c>
      <c r="N67" s="31"/>
      <c r="O67" s="92"/>
      <c r="P67" s="31"/>
      <c r="Q67" s="29" t="s">
        <v>74</v>
      </c>
      <c r="R67" s="32">
        <f t="shared" si="80"/>
        <v>0</v>
      </c>
      <c r="S67" s="33">
        <f t="shared" si="81"/>
        <v>0</v>
      </c>
      <c r="T67" s="30" t="s">
        <v>69</v>
      </c>
      <c r="U67" s="31"/>
      <c r="V67" s="92"/>
      <c r="W67" s="31"/>
      <c r="X67" s="29" t="s">
        <v>74</v>
      </c>
      <c r="Y67" s="32">
        <f t="shared" si="82"/>
        <v>0</v>
      </c>
      <c r="Z67" s="33">
        <f t="shared" si="83"/>
        <v>0</v>
      </c>
      <c r="AA67" s="30" t="s">
        <v>69</v>
      </c>
      <c r="AB67" s="31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8"/>
      <c r="AO67" s="8"/>
      <c r="AP67" s="8"/>
      <c r="AQ67" s="8"/>
      <c r="AR67" s="8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5" customHeight="1">
      <c r="A68" s="1"/>
      <c r="B68" s="73">
        <v>12</v>
      </c>
      <c r="C68" s="29" t="s">
        <v>80</v>
      </c>
      <c r="D68" s="32">
        <f t="shared" si="76"/>
        <v>1</v>
      </c>
      <c r="E68" s="33">
        <f t="shared" si="77"/>
        <v>0</v>
      </c>
      <c r="F68" s="30" t="s">
        <v>71</v>
      </c>
      <c r="G68" s="73">
        <v>11</v>
      </c>
      <c r="H68" s="8"/>
      <c r="I68" s="31"/>
      <c r="J68" s="29" t="s">
        <v>80</v>
      </c>
      <c r="K68" s="32">
        <f t="shared" si="78"/>
        <v>0</v>
      </c>
      <c r="L68" s="33">
        <f t="shared" si="79"/>
        <v>0</v>
      </c>
      <c r="M68" s="30" t="s">
        <v>71</v>
      </c>
      <c r="N68" s="31"/>
      <c r="O68" s="92"/>
      <c r="P68" s="31"/>
      <c r="Q68" s="29" t="s">
        <v>80</v>
      </c>
      <c r="R68" s="32">
        <f t="shared" si="80"/>
        <v>0</v>
      </c>
      <c r="S68" s="33">
        <f t="shared" si="81"/>
        <v>0</v>
      </c>
      <c r="T68" s="30" t="s">
        <v>71</v>
      </c>
      <c r="U68" s="31"/>
      <c r="V68" s="92"/>
      <c r="W68" s="31"/>
      <c r="X68" s="29" t="s">
        <v>80</v>
      </c>
      <c r="Y68" s="32">
        <f t="shared" si="82"/>
        <v>0</v>
      </c>
      <c r="Z68" s="33">
        <f t="shared" si="83"/>
        <v>0</v>
      </c>
      <c r="AA68" s="30" t="s">
        <v>71</v>
      </c>
      <c r="AB68" s="31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8"/>
      <c r="AO68" s="8"/>
      <c r="AP68" s="8"/>
      <c r="AQ68" s="8"/>
      <c r="AR68" s="8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5" customHeight="1">
      <c r="A69" s="1"/>
      <c r="B69" s="73">
        <v>5</v>
      </c>
      <c r="C69" s="29" t="s">
        <v>81</v>
      </c>
      <c r="D69" s="32">
        <f t="shared" si="76"/>
        <v>0</v>
      </c>
      <c r="E69" s="33">
        <f t="shared" si="77"/>
        <v>1</v>
      </c>
      <c r="F69" s="30" t="s">
        <v>70</v>
      </c>
      <c r="G69" s="73">
        <v>12</v>
      </c>
      <c r="H69" s="8"/>
      <c r="I69" s="31"/>
      <c r="J69" s="29" t="s">
        <v>81</v>
      </c>
      <c r="K69" s="32">
        <f t="shared" si="78"/>
        <v>0</v>
      </c>
      <c r="L69" s="33">
        <f t="shared" si="79"/>
        <v>0</v>
      </c>
      <c r="M69" s="30" t="s">
        <v>70</v>
      </c>
      <c r="N69" s="31"/>
      <c r="O69" s="92"/>
      <c r="P69" s="31"/>
      <c r="Q69" s="29" t="s">
        <v>81</v>
      </c>
      <c r="R69" s="32">
        <f t="shared" si="80"/>
        <v>0</v>
      </c>
      <c r="S69" s="33">
        <f t="shared" si="81"/>
        <v>0</v>
      </c>
      <c r="T69" s="30" t="s">
        <v>70</v>
      </c>
      <c r="U69" s="31"/>
      <c r="V69" s="92"/>
      <c r="W69" s="31"/>
      <c r="X69" s="29" t="s">
        <v>81</v>
      </c>
      <c r="Y69" s="32">
        <f t="shared" si="82"/>
        <v>0</v>
      </c>
      <c r="Z69" s="33">
        <f t="shared" si="83"/>
        <v>0</v>
      </c>
      <c r="AA69" s="30" t="s">
        <v>70</v>
      </c>
      <c r="AB69" s="31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8"/>
      <c r="AO69" s="8"/>
      <c r="AP69" s="8"/>
      <c r="AQ69" s="8"/>
      <c r="AR69" s="8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5" customHeight="1">
      <c r="A70" s="1"/>
      <c r="B70" s="73">
        <v>12</v>
      </c>
      <c r="C70" s="29" t="s">
        <v>77</v>
      </c>
      <c r="D70" s="32">
        <f t="shared" si="76"/>
        <v>1</v>
      </c>
      <c r="E70" s="33">
        <f t="shared" si="77"/>
        <v>0</v>
      </c>
      <c r="F70" s="30" t="s">
        <v>79</v>
      </c>
      <c r="G70" s="73">
        <v>3</v>
      </c>
      <c r="H70" s="8"/>
      <c r="I70" s="31"/>
      <c r="J70" s="29" t="s">
        <v>77</v>
      </c>
      <c r="K70" s="32">
        <f t="shared" si="78"/>
        <v>0</v>
      </c>
      <c r="L70" s="33">
        <f t="shared" si="79"/>
        <v>0</v>
      </c>
      <c r="M70" s="30" t="s">
        <v>79</v>
      </c>
      <c r="N70" s="31"/>
      <c r="O70" s="92"/>
      <c r="P70" s="31"/>
      <c r="Q70" s="29" t="s">
        <v>77</v>
      </c>
      <c r="R70" s="32">
        <f t="shared" si="80"/>
        <v>0</v>
      </c>
      <c r="S70" s="33">
        <f t="shared" si="81"/>
        <v>0</v>
      </c>
      <c r="T70" s="30" t="s">
        <v>79</v>
      </c>
      <c r="U70" s="31"/>
      <c r="V70" s="92"/>
      <c r="W70" s="31"/>
      <c r="X70" s="29" t="s">
        <v>77</v>
      </c>
      <c r="Y70" s="32">
        <f t="shared" si="82"/>
        <v>0</v>
      </c>
      <c r="Z70" s="33">
        <f t="shared" si="83"/>
        <v>0</v>
      </c>
      <c r="AA70" s="30" t="s">
        <v>79</v>
      </c>
      <c r="AB70" s="31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8"/>
      <c r="AO70" s="8"/>
      <c r="AP70" s="8"/>
      <c r="AQ70" s="8"/>
      <c r="AR70" s="8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5" customHeight="1">
      <c r="A71" s="1"/>
      <c r="B71" s="73">
        <v>0</v>
      </c>
      <c r="C71" s="29" t="s">
        <v>68</v>
      </c>
      <c r="D71" s="32">
        <f t="shared" si="76"/>
        <v>0</v>
      </c>
      <c r="E71" s="33">
        <f t="shared" si="77"/>
        <v>1</v>
      </c>
      <c r="F71" s="30" t="s">
        <v>73</v>
      </c>
      <c r="G71" s="73">
        <v>12</v>
      </c>
      <c r="H71" s="8"/>
      <c r="I71" s="31"/>
      <c r="J71" s="29" t="s">
        <v>68</v>
      </c>
      <c r="K71" s="32">
        <f t="shared" si="78"/>
        <v>0</v>
      </c>
      <c r="L71" s="33">
        <f t="shared" si="79"/>
        <v>0</v>
      </c>
      <c r="M71" s="30" t="s">
        <v>73</v>
      </c>
      <c r="N71" s="31"/>
      <c r="O71" s="92"/>
      <c r="P71" s="31"/>
      <c r="Q71" s="29" t="s">
        <v>68</v>
      </c>
      <c r="R71" s="32">
        <f t="shared" si="80"/>
        <v>0</v>
      </c>
      <c r="S71" s="33">
        <f t="shared" si="81"/>
        <v>0</v>
      </c>
      <c r="T71" s="30" t="s">
        <v>73</v>
      </c>
      <c r="U71" s="31"/>
      <c r="V71" s="92"/>
      <c r="W71" s="31"/>
      <c r="X71" s="29" t="s">
        <v>68</v>
      </c>
      <c r="Y71" s="32">
        <f t="shared" si="82"/>
        <v>0</v>
      </c>
      <c r="Z71" s="33">
        <f t="shared" si="83"/>
        <v>0</v>
      </c>
      <c r="AA71" s="30" t="s">
        <v>73</v>
      </c>
      <c r="AB71" s="31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8"/>
      <c r="AO71" s="8"/>
      <c r="AP71" s="8"/>
      <c r="AQ71" s="8"/>
      <c r="AR71" s="8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5" customHeight="1">
      <c r="A72" s="1"/>
      <c r="B72" s="73"/>
      <c r="C72" s="36"/>
      <c r="D72" s="34"/>
      <c r="E72" s="34"/>
      <c r="F72" s="37"/>
      <c r="G72" s="73"/>
      <c r="H72" s="8"/>
      <c r="I72" s="31"/>
      <c r="J72" s="36"/>
      <c r="K72" s="34"/>
      <c r="L72" s="34"/>
      <c r="M72" s="37"/>
      <c r="N72" s="31"/>
      <c r="O72" s="92"/>
      <c r="P72" s="31"/>
      <c r="Q72" s="36"/>
      <c r="R72" s="34"/>
      <c r="S72" s="34"/>
      <c r="T72" s="37"/>
      <c r="U72" s="31"/>
      <c r="V72" s="92"/>
      <c r="W72" s="31"/>
      <c r="X72" s="36"/>
      <c r="Y72" s="34"/>
      <c r="Z72" s="34"/>
      <c r="AA72" s="37"/>
      <c r="AB72" s="31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8"/>
      <c r="AO72" s="8"/>
      <c r="AP72" s="8"/>
      <c r="AQ72" s="8"/>
      <c r="AR72" s="8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5" customHeight="1">
      <c r="A73" s="1"/>
      <c r="B73" s="73">
        <v>2</v>
      </c>
      <c r="C73" s="29" t="s">
        <v>79</v>
      </c>
      <c r="D73" s="32">
        <f aca="true" t="shared" si="84" ref="D73:D78">IF(B73&gt;11,1,0)</f>
        <v>0</v>
      </c>
      <c r="E73" s="33">
        <f aca="true" t="shared" si="85" ref="E73:E78">IF(G73&gt;11,1,0)</f>
        <v>1</v>
      </c>
      <c r="F73" s="30" t="s">
        <v>73</v>
      </c>
      <c r="G73" s="73">
        <v>12</v>
      </c>
      <c r="H73" s="8"/>
      <c r="I73" s="31"/>
      <c r="J73" s="29" t="s">
        <v>79</v>
      </c>
      <c r="K73" s="32">
        <f aca="true" t="shared" si="86" ref="K73:K78">IF(I73&gt;11,1,0)</f>
        <v>0</v>
      </c>
      <c r="L73" s="33">
        <f aca="true" t="shared" si="87" ref="L73:L78">IF(N73&gt;11,1,0)</f>
        <v>0</v>
      </c>
      <c r="M73" s="30" t="s">
        <v>73</v>
      </c>
      <c r="N73" s="31"/>
      <c r="O73" s="92"/>
      <c r="P73" s="31"/>
      <c r="Q73" s="29" t="s">
        <v>79</v>
      </c>
      <c r="R73" s="32">
        <f aca="true" t="shared" si="88" ref="R73:R78">IF(P73&gt;11,1,0)</f>
        <v>0</v>
      </c>
      <c r="S73" s="33">
        <f aca="true" t="shared" si="89" ref="S73:S78">IF(U73&gt;11,1,0)</f>
        <v>0</v>
      </c>
      <c r="T73" s="30" t="s">
        <v>73</v>
      </c>
      <c r="U73" s="31"/>
      <c r="V73" s="92"/>
      <c r="W73" s="31"/>
      <c r="X73" s="29" t="s">
        <v>79</v>
      </c>
      <c r="Y73" s="32">
        <f aca="true" t="shared" si="90" ref="Y73:Y78">IF(W73&gt;11,1,0)</f>
        <v>0</v>
      </c>
      <c r="Z73" s="33">
        <f aca="true" t="shared" si="91" ref="Z73:Z78">IF(AB73&gt;11,1,0)</f>
        <v>0</v>
      </c>
      <c r="AA73" s="30" t="s">
        <v>73</v>
      </c>
      <c r="AB73" s="31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8"/>
      <c r="AO73" s="8"/>
      <c r="AP73" s="8"/>
      <c r="AQ73" s="8"/>
      <c r="AR73" s="8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5" customHeight="1">
      <c r="A74" s="1"/>
      <c r="B74" s="73">
        <v>12</v>
      </c>
      <c r="C74" s="29" t="s">
        <v>70</v>
      </c>
      <c r="D74" s="32">
        <f t="shared" si="84"/>
        <v>1</v>
      </c>
      <c r="E74" s="33">
        <f t="shared" si="85"/>
        <v>0</v>
      </c>
      <c r="F74" s="30" t="s">
        <v>77</v>
      </c>
      <c r="G74" s="73">
        <v>8</v>
      </c>
      <c r="H74" s="8"/>
      <c r="I74" s="31"/>
      <c r="J74" s="29" t="s">
        <v>70</v>
      </c>
      <c r="K74" s="32">
        <f t="shared" si="86"/>
        <v>0</v>
      </c>
      <c r="L74" s="33">
        <f t="shared" si="87"/>
        <v>0</v>
      </c>
      <c r="M74" s="30" t="s">
        <v>77</v>
      </c>
      <c r="N74" s="31"/>
      <c r="O74" s="92"/>
      <c r="P74" s="31"/>
      <c r="Q74" s="29" t="s">
        <v>70</v>
      </c>
      <c r="R74" s="32">
        <f t="shared" si="88"/>
        <v>0</v>
      </c>
      <c r="S74" s="33">
        <f t="shared" si="89"/>
        <v>0</v>
      </c>
      <c r="T74" s="30" t="s">
        <v>77</v>
      </c>
      <c r="U74" s="31"/>
      <c r="V74" s="92"/>
      <c r="W74" s="31"/>
      <c r="X74" s="29" t="s">
        <v>70</v>
      </c>
      <c r="Y74" s="32">
        <f t="shared" si="90"/>
        <v>0</v>
      </c>
      <c r="Z74" s="33">
        <f t="shared" si="91"/>
        <v>0</v>
      </c>
      <c r="AA74" s="30" t="s">
        <v>77</v>
      </c>
      <c r="AB74" s="31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8"/>
      <c r="AO74" s="8"/>
      <c r="AP74" s="8"/>
      <c r="AQ74" s="8"/>
      <c r="AR74" s="8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5" customHeight="1">
      <c r="A75" s="1"/>
      <c r="B75" s="73">
        <v>7</v>
      </c>
      <c r="C75" s="29" t="s">
        <v>71</v>
      </c>
      <c r="D75" s="32">
        <f t="shared" si="84"/>
        <v>0</v>
      </c>
      <c r="E75" s="33">
        <f t="shared" si="85"/>
        <v>1</v>
      </c>
      <c r="F75" s="30" t="s">
        <v>81</v>
      </c>
      <c r="G75" s="73">
        <v>12</v>
      </c>
      <c r="H75" s="8"/>
      <c r="I75" s="31"/>
      <c r="J75" s="29" t="s">
        <v>71</v>
      </c>
      <c r="K75" s="32">
        <f t="shared" si="86"/>
        <v>0</v>
      </c>
      <c r="L75" s="33">
        <f t="shared" si="87"/>
        <v>0</v>
      </c>
      <c r="M75" s="30" t="s">
        <v>81</v>
      </c>
      <c r="N75" s="31"/>
      <c r="O75" s="92"/>
      <c r="P75" s="31"/>
      <c r="Q75" s="29" t="s">
        <v>71</v>
      </c>
      <c r="R75" s="32">
        <f t="shared" si="88"/>
        <v>0</v>
      </c>
      <c r="S75" s="33">
        <f t="shared" si="89"/>
        <v>0</v>
      </c>
      <c r="T75" s="30" t="s">
        <v>81</v>
      </c>
      <c r="U75" s="31"/>
      <c r="V75" s="92"/>
      <c r="W75" s="31"/>
      <c r="X75" s="29" t="s">
        <v>71</v>
      </c>
      <c r="Y75" s="32">
        <f t="shared" si="90"/>
        <v>0</v>
      </c>
      <c r="Z75" s="33">
        <f t="shared" si="91"/>
        <v>0</v>
      </c>
      <c r="AA75" s="30" t="s">
        <v>81</v>
      </c>
      <c r="AB75" s="31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8"/>
      <c r="AO75" s="8"/>
      <c r="AP75" s="8"/>
      <c r="AQ75" s="8"/>
      <c r="AR75" s="8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5" customHeight="1">
      <c r="A76" s="1"/>
      <c r="B76" s="73">
        <v>12</v>
      </c>
      <c r="C76" s="29" t="s">
        <v>69</v>
      </c>
      <c r="D76" s="32">
        <f t="shared" si="84"/>
        <v>1</v>
      </c>
      <c r="E76" s="33">
        <f t="shared" si="85"/>
        <v>0</v>
      </c>
      <c r="F76" s="30" t="s">
        <v>80</v>
      </c>
      <c r="G76" s="73">
        <v>1</v>
      </c>
      <c r="H76" s="8"/>
      <c r="I76" s="31"/>
      <c r="J76" s="29" t="s">
        <v>69</v>
      </c>
      <c r="K76" s="32">
        <f t="shared" si="86"/>
        <v>0</v>
      </c>
      <c r="L76" s="33">
        <f t="shared" si="87"/>
        <v>0</v>
      </c>
      <c r="M76" s="30" t="s">
        <v>80</v>
      </c>
      <c r="N76" s="31"/>
      <c r="O76" s="92"/>
      <c r="P76" s="31"/>
      <c r="Q76" s="29" t="s">
        <v>69</v>
      </c>
      <c r="R76" s="32">
        <f t="shared" si="88"/>
        <v>0</v>
      </c>
      <c r="S76" s="33">
        <f t="shared" si="89"/>
        <v>0</v>
      </c>
      <c r="T76" s="30" t="s">
        <v>80</v>
      </c>
      <c r="U76" s="31"/>
      <c r="V76" s="92"/>
      <c r="W76" s="31"/>
      <c r="X76" s="29" t="s">
        <v>69</v>
      </c>
      <c r="Y76" s="32">
        <f t="shared" si="90"/>
        <v>0</v>
      </c>
      <c r="Z76" s="33">
        <f t="shared" si="91"/>
        <v>0</v>
      </c>
      <c r="AA76" s="30" t="s">
        <v>80</v>
      </c>
      <c r="AB76" s="31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8"/>
      <c r="AO76" s="8"/>
      <c r="AP76" s="8"/>
      <c r="AQ76" s="8"/>
      <c r="AR76" s="8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5" customHeight="1">
      <c r="A77" s="1"/>
      <c r="B77" s="73">
        <v>12</v>
      </c>
      <c r="C77" s="29" t="s">
        <v>78</v>
      </c>
      <c r="D77" s="32">
        <f t="shared" si="84"/>
        <v>1</v>
      </c>
      <c r="E77" s="33">
        <f t="shared" si="85"/>
        <v>0</v>
      </c>
      <c r="F77" s="30" t="s">
        <v>74</v>
      </c>
      <c r="G77" s="73">
        <v>6</v>
      </c>
      <c r="H77" s="8"/>
      <c r="I77" s="31"/>
      <c r="J77" s="29" t="s">
        <v>78</v>
      </c>
      <c r="K77" s="32">
        <f t="shared" si="86"/>
        <v>0</v>
      </c>
      <c r="L77" s="33">
        <f t="shared" si="87"/>
        <v>0</v>
      </c>
      <c r="M77" s="30" t="s">
        <v>74</v>
      </c>
      <c r="N77" s="31"/>
      <c r="O77" s="92"/>
      <c r="P77" s="31"/>
      <c r="Q77" s="29" t="s">
        <v>78</v>
      </c>
      <c r="R77" s="32">
        <f t="shared" si="88"/>
        <v>0</v>
      </c>
      <c r="S77" s="33">
        <f t="shared" si="89"/>
        <v>0</v>
      </c>
      <c r="T77" s="30" t="s">
        <v>74</v>
      </c>
      <c r="U77" s="31"/>
      <c r="V77" s="92"/>
      <c r="W77" s="31"/>
      <c r="X77" s="29" t="s">
        <v>78</v>
      </c>
      <c r="Y77" s="32">
        <f t="shared" si="90"/>
        <v>0</v>
      </c>
      <c r="Z77" s="33">
        <f t="shared" si="91"/>
        <v>0</v>
      </c>
      <c r="AA77" s="30" t="s">
        <v>74</v>
      </c>
      <c r="AB77" s="31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8"/>
      <c r="AO77" s="8"/>
      <c r="AP77" s="8"/>
      <c r="AQ77" s="8"/>
      <c r="AR77" s="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5" customHeight="1">
      <c r="A78" s="1"/>
      <c r="B78" s="75">
        <v>0</v>
      </c>
      <c r="C78" s="50" t="s">
        <v>68</v>
      </c>
      <c r="D78" s="51">
        <f t="shared" si="84"/>
        <v>0</v>
      </c>
      <c r="E78" s="52">
        <f t="shared" si="85"/>
        <v>1</v>
      </c>
      <c r="F78" s="53" t="s">
        <v>75</v>
      </c>
      <c r="G78" s="75">
        <v>12</v>
      </c>
      <c r="H78" s="8"/>
      <c r="I78" s="31"/>
      <c r="J78" s="50" t="s">
        <v>68</v>
      </c>
      <c r="K78" s="32">
        <f t="shared" si="86"/>
        <v>0</v>
      </c>
      <c r="L78" s="33">
        <f t="shared" si="87"/>
        <v>0</v>
      </c>
      <c r="M78" s="53" t="s">
        <v>75</v>
      </c>
      <c r="N78" s="31"/>
      <c r="O78" s="92"/>
      <c r="P78" s="31"/>
      <c r="Q78" s="50" t="s">
        <v>68</v>
      </c>
      <c r="R78" s="32">
        <f t="shared" si="88"/>
        <v>0</v>
      </c>
      <c r="S78" s="33">
        <f t="shared" si="89"/>
        <v>0</v>
      </c>
      <c r="T78" s="53" t="s">
        <v>75</v>
      </c>
      <c r="U78" s="31"/>
      <c r="V78" s="92"/>
      <c r="W78" s="31"/>
      <c r="X78" s="50" t="s">
        <v>68</v>
      </c>
      <c r="Y78" s="32">
        <f t="shared" si="90"/>
        <v>0</v>
      </c>
      <c r="Z78" s="33">
        <f t="shared" si="91"/>
        <v>0</v>
      </c>
      <c r="AA78" s="53" t="s">
        <v>75</v>
      </c>
      <c r="AB78" s="31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8"/>
      <c r="AO78" s="8"/>
      <c r="AP78" s="8"/>
      <c r="AQ78" s="8"/>
      <c r="AR78" s="8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5" customHeight="1">
      <c r="A79" s="1"/>
      <c r="B79" s="76"/>
      <c r="C79" s="36"/>
      <c r="D79" s="34"/>
      <c r="E79" s="34"/>
      <c r="F79" s="37"/>
      <c r="G79" s="73"/>
      <c r="H79" s="8"/>
      <c r="I79" s="31"/>
      <c r="J79" s="36"/>
      <c r="K79" s="34"/>
      <c r="L79" s="34"/>
      <c r="M79" s="37"/>
      <c r="N79" s="31"/>
      <c r="O79" s="92"/>
      <c r="P79" s="31"/>
      <c r="Q79" s="36"/>
      <c r="R79" s="34"/>
      <c r="S79" s="34"/>
      <c r="T79" s="37"/>
      <c r="U79" s="31"/>
      <c r="V79" s="92"/>
      <c r="W79" s="31"/>
      <c r="X79" s="36"/>
      <c r="Y79" s="34"/>
      <c r="Z79" s="34"/>
      <c r="AA79" s="37"/>
      <c r="AB79" s="31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8"/>
      <c r="AO79" s="8"/>
      <c r="AP79" s="8"/>
      <c r="AQ79" s="8"/>
      <c r="AR79" s="8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</sheetData>
  <sheetProtection/>
  <mergeCells count="36">
    <mergeCell ref="B1:B2"/>
    <mergeCell ref="C1:F2"/>
    <mergeCell ref="G1:G2"/>
    <mergeCell ref="AO1:AR2"/>
    <mergeCell ref="I1:I2"/>
    <mergeCell ref="J1:M2"/>
    <mergeCell ref="N1:N2"/>
    <mergeCell ref="X1:AA2"/>
    <mergeCell ref="AB1:AB2"/>
    <mergeCell ref="AY1:BB2"/>
    <mergeCell ref="AO17:AR18"/>
    <mergeCell ref="AT1:AW2"/>
    <mergeCell ref="P1:P2"/>
    <mergeCell ref="Q1:T2"/>
    <mergeCell ref="U1:U2"/>
    <mergeCell ref="W1:W2"/>
    <mergeCell ref="AD1:AL2"/>
    <mergeCell ref="AD3:AD4"/>
    <mergeCell ref="AE3:AE4"/>
    <mergeCell ref="AJ3:AJ4"/>
    <mergeCell ref="AK3:AK4"/>
    <mergeCell ref="AL3:AL4"/>
    <mergeCell ref="AD19:AL20"/>
    <mergeCell ref="AF3:AF4"/>
    <mergeCell ref="AG3:AG4"/>
    <mergeCell ref="AH3:AH4"/>
    <mergeCell ref="AI3:AI4"/>
    <mergeCell ref="AD21:AD22"/>
    <mergeCell ref="AE21:AE22"/>
    <mergeCell ref="AF21:AF22"/>
    <mergeCell ref="AG21:AG22"/>
    <mergeCell ref="AL21:AL22"/>
    <mergeCell ref="AH21:AH22"/>
    <mergeCell ref="AI21:AI22"/>
    <mergeCell ref="AJ21:AJ22"/>
    <mergeCell ref="AK21:AK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113"/>
  <sheetViews>
    <sheetView showGridLines="0" tabSelected="1" zoomScalePageLayoutView="0" workbookViewId="0" topLeftCell="A1">
      <selection activeCell="Q22" sqref="Q22"/>
    </sheetView>
  </sheetViews>
  <sheetFormatPr defaultColWidth="9.140625" defaultRowHeight="15"/>
  <cols>
    <col min="1" max="1" width="3.7109375" style="0" customWidth="1"/>
    <col min="2" max="2" width="24.140625" style="0" customWidth="1"/>
    <col min="3" max="3" width="7.28125" style="0" customWidth="1"/>
    <col min="4" max="4" width="7.8515625" style="0" customWidth="1"/>
    <col min="5" max="5" width="8.00390625" style="0" customWidth="1"/>
    <col min="6" max="6" width="7.8515625" style="0" customWidth="1"/>
    <col min="8" max="8" width="3.7109375" style="0" customWidth="1"/>
    <col min="9" max="9" width="23.57421875" style="0" customWidth="1"/>
    <col min="10" max="13" width="9.140625" style="0" customWidth="1"/>
    <col min="14" max="14" width="9.57421875" style="0" bestFit="1" customWidth="1"/>
  </cols>
  <sheetData>
    <row r="1" spans="1:14" ht="15" customHeight="1">
      <c r="A1" s="93"/>
      <c r="B1" s="176" t="s">
        <v>108</v>
      </c>
      <c r="C1" s="177"/>
      <c r="D1" s="177"/>
      <c r="E1" s="177"/>
      <c r="F1" s="177"/>
      <c r="G1" s="177"/>
      <c r="H1" s="97"/>
      <c r="I1" s="171" t="s">
        <v>109</v>
      </c>
      <c r="J1" s="172"/>
      <c r="K1" s="172"/>
      <c r="L1" s="172"/>
      <c r="M1" s="172"/>
      <c r="N1" s="172"/>
    </row>
    <row r="2" spans="1:14" s="28" customFormat="1" ht="15.75" customHeight="1">
      <c r="A2" s="93"/>
      <c r="B2" s="173"/>
      <c r="C2" s="174"/>
      <c r="D2" s="174"/>
      <c r="E2" s="174"/>
      <c r="F2" s="174"/>
      <c r="G2" s="174"/>
      <c r="H2" s="97"/>
      <c r="I2" s="173"/>
      <c r="J2" s="174"/>
      <c r="K2" s="174"/>
      <c r="L2" s="174"/>
      <c r="M2" s="174"/>
      <c r="N2" s="174"/>
    </row>
    <row r="3" spans="1:14" ht="15" customHeight="1">
      <c r="A3" s="94"/>
      <c r="B3" s="180" t="s">
        <v>116</v>
      </c>
      <c r="C3" s="178" t="s">
        <v>138</v>
      </c>
      <c r="D3" s="178" t="s">
        <v>137</v>
      </c>
      <c r="E3" s="178" t="s">
        <v>139</v>
      </c>
      <c r="F3" s="178" t="s">
        <v>140</v>
      </c>
      <c r="G3" s="182" t="s">
        <v>106</v>
      </c>
      <c r="H3" s="98"/>
      <c r="I3" s="175" t="s">
        <v>116</v>
      </c>
      <c r="J3" s="170" t="s">
        <v>111</v>
      </c>
      <c r="K3" s="170" t="s">
        <v>112</v>
      </c>
      <c r="L3" s="170" t="s">
        <v>113</v>
      </c>
      <c r="M3" s="170" t="s">
        <v>114</v>
      </c>
      <c r="N3" s="170" t="s">
        <v>115</v>
      </c>
    </row>
    <row r="4" spans="1:14" ht="15" customHeight="1">
      <c r="A4" s="94"/>
      <c r="B4" s="181"/>
      <c r="C4" s="179"/>
      <c r="D4" s="179"/>
      <c r="E4" s="179"/>
      <c r="F4" s="179"/>
      <c r="G4" s="183"/>
      <c r="H4" s="98"/>
      <c r="I4" s="175"/>
      <c r="J4" s="170"/>
      <c r="K4" s="170"/>
      <c r="L4" s="170"/>
      <c r="M4" s="170"/>
      <c r="N4" s="170"/>
    </row>
    <row r="5" spans="1:14" ht="15" customHeight="1">
      <c r="A5" s="94"/>
      <c r="B5" s="103" t="s">
        <v>117</v>
      </c>
      <c r="C5" s="104">
        <v>26</v>
      </c>
      <c r="D5" s="104">
        <v>22</v>
      </c>
      <c r="E5" s="104">
        <v>28</v>
      </c>
      <c r="F5" s="104">
        <v>15</v>
      </c>
      <c r="G5" s="105">
        <f>SUM(F5,E5,D5,C5)</f>
        <v>91</v>
      </c>
      <c r="H5" s="99"/>
      <c r="I5" s="107" t="s">
        <v>117</v>
      </c>
      <c r="J5" s="108">
        <v>9</v>
      </c>
      <c r="K5" s="108">
        <v>18</v>
      </c>
      <c r="L5" s="108">
        <v>8</v>
      </c>
      <c r="M5" s="108">
        <v>11</v>
      </c>
      <c r="N5" s="108">
        <f>SUM(J5,K5,L5,M5)</f>
        <v>46</v>
      </c>
    </row>
    <row r="6" spans="1:14" ht="15" customHeight="1">
      <c r="A6" s="94"/>
      <c r="B6" s="103" t="s">
        <v>118</v>
      </c>
      <c r="C6" s="104">
        <v>15</v>
      </c>
      <c r="D6" s="104">
        <v>21</v>
      </c>
      <c r="E6" s="104" t="s">
        <v>128</v>
      </c>
      <c r="F6" s="104" t="s">
        <v>128</v>
      </c>
      <c r="G6" s="105" t="s">
        <v>128</v>
      </c>
      <c r="H6" s="99"/>
      <c r="I6" s="103" t="s">
        <v>118</v>
      </c>
      <c r="J6" s="104">
        <v>8</v>
      </c>
      <c r="K6" s="104">
        <v>9</v>
      </c>
      <c r="L6" s="104">
        <v>5</v>
      </c>
      <c r="M6" s="104">
        <v>6</v>
      </c>
      <c r="N6" s="104">
        <f>SUM(J6,K6,L6,M6)</f>
        <v>28</v>
      </c>
    </row>
    <row r="7" spans="1:14" ht="15" customHeight="1">
      <c r="A7" s="94"/>
      <c r="B7" s="106" t="s">
        <v>119</v>
      </c>
      <c r="C7" s="104">
        <v>12</v>
      </c>
      <c r="D7" s="104">
        <v>14</v>
      </c>
      <c r="E7" s="104" t="s">
        <v>128</v>
      </c>
      <c r="F7" s="104" t="s">
        <v>128</v>
      </c>
      <c r="G7" s="105" t="s">
        <v>128</v>
      </c>
      <c r="H7" s="99"/>
      <c r="I7" s="106" t="s">
        <v>119</v>
      </c>
      <c r="J7" s="104">
        <v>0</v>
      </c>
      <c r="K7" s="104" t="s">
        <v>128</v>
      </c>
      <c r="L7" s="104" t="s">
        <v>128</v>
      </c>
      <c r="M7" s="104" t="s">
        <v>128</v>
      </c>
      <c r="N7" s="104" t="s">
        <v>128</v>
      </c>
    </row>
    <row r="8" spans="1:14" ht="15" customHeight="1">
      <c r="A8" s="94"/>
      <c r="B8" s="103" t="s">
        <v>120</v>
      </c>
      <c r="C8" s="104">
        <v>18</v>
      </c>
      <c r="D8" s="104">
        <v>21</v>
      </c>
      <c r="E8" s="104" t="s">
        <v>128</v>
      </c>
      <c r="F8" s="104" t="s">
        <v>128</v>
      </c>
      <c r="G8" s="105" t="s">
        <v>128</v>
      </c>
      <c r="H8" s="99"/>
      <c r="I8" s="103" t="s">
        <v>120</v>
      </c>
      <c r="J8" s="104">
        <v>2</v>
      </c>
      <c r="K8" s="104" t="s">
        <v>128</v>
      </c>
      <c r="L8" s="104" t="s">
        <v>128</v>
      </c>
      <c r="M8" s="104" t="s">
        <v>128</v>
      </c>
      <c r="N8" s="104" t="s">
        <v>128</v>
      </c>
    </row>
    <row r="9" spans="1:14" ht="15" customHeight="1">
      <c r="A9" s="95"/>
      <c r="B9" s="103" t="s">
        <v>121</v>
      </c>
      <c r="C9" s="104">
        <v>7</v>
      </c>
      <c r="D9" s="104" t="s">
        <v>128</v>
      </c>
      <c r="E9" s="104" t="s">
        <v>128</v>
      </c>
      <c r="F9" s="104" t="s">
        <v>128</v>
      </c>
      <c r="G9" s="105" t="s">
        <v>128</v>
      </c>
      <c r="H9" s="99"/>
      <c r="I9" s="103" t="s">
        <v>121</v>
      </c>
      <c r="J9" s="104">
        <v>9</v>
      </c>
      <c r="K9" s="104">
        <v>0</v>
      </c>
      <c r="L9" s="104" t="s">
        <v>128</v>
      </c>
      <c r="M9" s="104" t="s">
        <v>128</v>
      </c>
      <c r="N9" s="104" t="s">
        <v>128</v>
      </c>
    </row>
    <row r="10" spans="1:14" ht="15" customHeight="1">
      <c r="A10" s="94"/>
      <c r="B10" s="103" t="s">
        <v>122</v>
      </c>
      <c r="C10" s="104">
        <v>13</v>
      </c>
      <c r="D10" s="104">
        <v>11</v>
      </c>
      <c r="E10" s="104" t="s">
        <v>128</v>
      </c>
      <c r="F10" s="104" t="s">
        <v>128</v>
      </c>
      <c r="G10" s="105" t="s">
        <v>128</v>
      </c>
      <c r="H10" s="99"/>
      <c r="I10" s="103" t="s">
        <v>122</v>
      </c>
      <c r="J10" s="104">
        <v>8</v>
      </c>
      <c r="K10" s="104">
        <v>0</v>
      </c>
      <c r="L10" s="104" t="s">
        <v>128</v>
      </c>
      <c r="M10" s="104" t="s">
        <v>128</v>
      </c>
      <c r="N10" s="104" t="s">
        <v>128</v>
      </c>
    </row>
    <row r="11" spans="1:14" ht="15" customHeight="1">
      <c r="A11" s="94"/>
      <c r="B11" s="103" t="s">
        <v>123</v>
      </c>
      <c r="C11" s="104">
        <v>21</v>
      </c>
      <c r="D11" s="104">
        <v>22</v>
      </c>
      <c r="E11" s="104">
        <v>16</v>
      </c>
      <c r="F11" s="104" t="s">
        <v>128</v>
      </c>
      <c r="G11" s="105" t="s">
        <v>128</v>
      </c>
      <c r="H11" s="99"/>
      <c r="I11" s="103" t="s">
        <v>123</v>
      </c>
      <c r="J11" s="104">
        <v>7</v>
      </c>
      <c r="K11" s="104">
        <v>0</v>
      </c>
      <c r="L11" s="104" t="s">
        <v>128</v>
      </c>
      <c r="M11" s="104" t="s">
        <v>128</v>
      </c>
      <c r="N11" s="104" t="s">
        <v>128</v>
      </c>
    </row>
    <row r="12" spans="1:14" ht="15" customHeight="1">
      <c r="A12" s="94"/>
      <c r="B12" s="107" t="s">
        <v>124</v>
      </c>
      <c r="C12" s="108">
        <v>24</v>
      </c>
      <c r="D12" s="108">
        <v>30</v>
      </c>
      <c r="E12" s="108">
        <v>24</v>
      </c>
      <c r="F12" s="108">
        <v>26</v>
      </c>
      <c r="G12" s="109">
        <f>SUM(F12,E12,D12,C12)</f>
        <v>104</v>
      </c>
      <c r="H12" s="99"/>
      <c r="I12" s="103" t="s">
        <v>124</v>
      </c>
      <c r="J12" s="104">
        <v>6</v>
      </c>
      <c r="K12" s="104">
        <v>6</v>
      </c>
      <c r="L12" s="104">
        <v>10</v>
      </c>
      <c r="M12" s="104" t="s">
        <v>128</v>
      </c>
      <c r="N12" s="104" t="s">
        <v>128</v>
      </c>
    </row>
    <row r="13" spans="1:14" ht="15" customHeight="1">
      <c r="A13" s="94"/>
      <c r="B13" s="103" t="s">
        <v>125</v>
      </c>
      <c r="C13" s="104">
        <v>22</v>
      </c>
      <c r="D13" s="104">
        <v>22</v>
      </c>
      <c r="E13" s="104">
        <v>17</v>
      </c>
      <c r="F13" s="104">
        <v>18</v>
      </c>
      <c r="G13" s="105">
        <f>SUM(F13,E13,D13,C13)</f>
        <v>79</v>
      </c>
      <c r="H13" s="99"/>
      <c r="I13" s="103" t="s">
        <v>125</v>
      </c>
      <c r="J13" s="104">
        <v>4</v>
      </c>
      <c r="K13" s="104">
        <v>0</v>
      </c>
      <c r="L13" s="104" t="s">
        <v>128</v>
      </c>
      <c r="M13" s="104" t="s">
        <v>128</v>
      </c>
      <c r="N13" s="104" t="s">
        <v>128</v>
      </c>
    </row>
    <row r="14" spans="1:14" ht="15" customHeight="1">
      <c r="A14" s="94"/>
      <c r="B14" s="103"/>
      <c r="C14" s="104"/>
      <c r="D14" s="104"/>
      <c r="E14" s="104"/>
      <c r="F14" s="104"/>
      <c r="G14" s="105"/>
      <c r="H14" s="99"/>
      <c r="I14" s="103" t="s">
        <v>126</v>
      </c>
      <c r="J14" s="104">
        <v>3</v>
      </c>
      <c r="K14" s="104">
        <v>8</v>
      </c>
      <c r="L14" s="104" t="s">
        <v>128</v>
      </c>
      <c r="M14" s="104" t="s">
        <v>128</v>
      </c>
      <c r="N14" s="104" t="s">
        <v>128</v>
      </c>
    </row>
    <row r="15" spans="1:14" ht="15" customHeight="1">
      <c r="A15" s="94"/>
      <c r="B15" s="103"/>
      <c r="C15" s="104"/>
      <c r="D15" s="104"/>
      <c r="E15" s="104"/>
      <c r="F15" s="104"/>
      <c r="G15" s="105"/>
      <c r="H15" s="99"/>
      <c r="I15" s="103" t="s">
        <v>127</v>
      </c>
      <c r="J15" s="104">
        <v>3</v>
      </c>
      <c r="K15" s="104">
        <v>12</v>
      </c>
      <c r="L15" s="104">
        <v>14</v>
      </c>
      <c r="M15" s="104">
        <v>11</v>
      </c>
      <c r="N15" s="104">
        <f>SUM(J15,K15,L15,M15)</f>
        <v>40</v>
      </c>
    </row>
    <row r="16" spans="1:14" ht="15" customHeight="1">
      <c r="A16" s="95"/>
      <c r="B16" s="103"/>
      <c r="C16" s="104"/>
      <c r="D16" s="104"/>
      <c r="E16" s="104"/>
      <c r="F16" s="104"/>
      <c r="G16" s="105"/>
      <c r="H16" s="99"/>
      <c r="I16" s="103"/>
      <c r="J16" s="104"/>
      <c r="K16" s="104"/>
      <c r="L16" s="104"/>
      <c r="M16" s="104"/>
      <c r="N16" s="104"/>
    </row>
    <row r="17" spans="1:14" ht="15" customHeight="1">
      <c r="A17" s="96"/>
      <c r="B17" s="96"/>
      <c r="C17" s="96"/>
      <c r="D17" s="96"/>
      <c r="E17" s="96"/>
      <c r="F17" s="96"/>
      <c r="G17" s="96"/>
      <c r="H17" s="100"/>
      <c r="I17" s="96"/>
      <c r="J17" s="96"/>
      <c r="K17" s="96"/>
      <c r="L17" s="96"/>
      <c r="M17" s="96"/>
      <c r="N17" s="102"/>
    </row>
    <row r="18" spans="1:14" ht="15" customHeight="1">
      <c r="A18" s="96"/>
      <c r="B18" s="96"/>
      <c r="C18" s="96"/>
      <c r="D18" s="96"/>
      <c r="E18" s="96"/>
      <c r="F18" s="96"/>
      <c r="G18" s="96"/>
      <c r="H18" s="100"/>
      <c r="I18" s="96"/>
      <c r="J18" s="96"/>
      <c r="K18" s="96"/>
      <c r="L18" s="96"/>
      <c r="M18" s="96"/>
      <c r="N18" s="102"/>
    </row>
    <row r="19" spans="1:14" ht="15" customHeight="1">
      <c r="A19" s="96"/>
      <c r="B19" s="176" t="s">
        <v>107</v>
      </c>
      <c r="C19" s="177"/>
      <c r="D19" s="177"/>
      <c r="E19" s="177"/>
      <c r="F19" s="177"/>
      <c r="G19" s="177"/>
      <c r="H19" s="97"/>
      <c r="I19" s="171" t="s">
        <v>110</v>
      </c>
      <c r="J19" s="172"/>
      <c r="K19" s="172"/>
      <c r="L19" s="172"/>
      <c r="M19" s="172"/>
      <c r="N19" s="172"/>
    </row>
    <row r="20" spans="1:14" ht="15" customHeight="1">
      <c r="A20" s="96"/>
      <c r="B20" s="173"/>
      <c r="C20" s="174"/>
      <c r="D20" s="174"/>
      <c r="E20" s="174"/>
      <c r="F20" s="174"/>
      <c r="G20" s="174"/>
      <c r="H20" s="97"/>
      <c r="I20" s="173"/>
      <c r="J20" s="174"/>
      <c r="K20" s="174"/>
      <c r="L20" s="174"/>
      <c r="M20" s="174"/>
      <c r="N20" s="174"/>
    </row>
    <row r="21" spans="1:14" ht="15" customHeight="1">
      <c r="A21" s="96"/>
      <c r="B21" s="180" t="s">
        <v>116</v>
      </c>
      <c r="C21" s="178" t="s">
        <v>138</v>
      </c>
      <c r="D21" s="178" t="s">
        <v>137</v>
      </c>
      <c r="E21" s="178" t="s">
        <v>139</v>
      </c>
      <c r="F21" s="178" t="s">
        <v>140</v>
      </c>
      <c r="G21" s="182" t="s">
        <v>106</v>
      </c>
      <c r="H21" s="98"/>
      <c r="I21" s="175" t="s">
        <v>116</v>
      </c>
      <c r="J21" s="170" t="s">
        <v>111</v>
      </c>
      <c r="K21" s="170" t="s">
        <v>112</v>
      </c>
      <c r="L21" s="170" t="s">
        <v>113</v>
      </c>
      <c r="M21" s="170" t="s">
        <v>114</v>
      </c>
      <c r="N21" s="170" t="s">
        <v>115</v>
      </c>
    </row>
    <row r="22" spans="1:14" ht="15" customHeight="1">
      <c r="A22" s="96"/>
      <c r="B22" s="181"/>
      <c r="C22" s="179"/>
      <c r="D22" s="179"/>
      <c r="E22" s="179"/>
      <c r="F22" s="179"/>
      <c r="G22" s="183"/>
      <c r="H22" s="98"/>
      <c r="I22" s="175"/>
      <c r="J22" s="170"/>
      <c r="K22" s="170"/>
      <c r="L22" s="170"/>
      <c r="M22" s="170"/>
      <c r="N22" s="170"/>
    </row>
    <row r="23" spans="1:14" ht="15" customHeight="1">
      <c r="A23" s="95"/>
      <c r="B23" s="103" t="s">
        <v>129</v>
      </c>
      <c r="C23" s="104">
        <v>16</v>
      </c>
      <c r="D23" s="104">
        <v>0</v>
      </c>
      <c r="E23" s="104" t="s">
        <v>128</v>
      </c>
      <c r="F23" s="104" t="s">
        <v>128</v>
      </c>
      <c r="G23" s="105" t="s">
        <v>128</v>
      </c>
      <c r="H23" s="99"/>
      <c r="I23" s="103" t="s">
        <v>129</v>
      </c>
      <c r="J23" s="104">
        <v>4</v>
      </c>
      <c r="K23" s="104">
        <v>16</v>
      </c>
      <c r="L23" s="104">
        <v>4</v>
      </c>
      <c r="M23" s="104">
        <v>13</v>
      </c>
      <c r="N23" s="104">
        <f>SUM(J23,K23,L23,M23)</f>
        <v>37</v>
      </c>
    </row>
    <row r="24" spans="1:14" ht="15" customHeight="1">
      <c r="A24" s="96"/>
      <c r="B24" s="103" t="s">
        <v>130</v>
      </c>
      <c r="C24" s="104">
        <v>9</v>
      </c>
      <c r="D24" s="104">
        <v>0</v>
      </c>
      <c r="E24" s="104" t="s">
        <v>128</v>
      </c>
      <c r="F24" s="104" t="s">
        <v>128</v>
      </c>
      <c r="G24" s="105" t="s">
        <v>128</v>
      </c>
      <c r="H24" s="99"/>
      <c r="I24" s="103" t="s">
        <v>130</v>
      </c>
      <c r="J24" s="104">
        <v>0</v>
      </c>
      <c r="K24" s="104" t="s">
        <v>128</v>
      </c>
      <c r="L24" s="104" t="s">
        <v>128</v>
      </c>
      <c r="M24" s="104" t="s">
        <v>128</v>
      </c>
      <c r="N24" s="104" t="s">
        <v>128</v>
      </c>
    </row>
    <row r="25" spans="1:14" ht="15" customHeight="1">
      <c r="A25" s="96"/>
      <c r="B25" s="103" t="s">
        <v>131</v>
      </c>
      <c r="C25" s="104">
        <v>15</v>
      </c>
      <c r="D25" s="104">
        <v>30</v>
      </c>
      <c r="E25" s="104">
        <v>20</v>
      </c>
      <c r="F25" s="104">
        <v>0</v>
      </c>
      <c r="G25" s="105">
        <f>SUM(F25,E25,D25,C25)</f>
        <v>65</v>
      </c>
      <c r="H25" s="99"/>
      <c r="I25" s="110" t="s">
        <v>131</v>
      </c>
      <c r="J25" s="108">
        <v>8</v>
      </c>
      <c r="K25" s="108">
        <v>7</v>
      </c>
      <c r="L25" s="108">
        <v>12</v>
      </c>
      <c r="M25" s="108">
        <v>15</v>
      </c>
      <c r="N25" s="108">
        <f>SUM(J25,K25,L25,M25)</f>
        <v>42</v>
      </c>
    </row>
    <row r="26" spans="1:14" ht="15" customHeight="1">
      <c r="A26" s="96"/>
      <c r="B26" s="107" t="s">
        <v>132</v>
      </c>
      <c r="C26" s="108">
        <v>28</v>
      </c>
      <c r="D26" s="108">
        <v>26</v>
      </c>
      <c r="E26" s="108">
        <v>32</v>
      </c>
      <c r="F26" s="108">
        <v>31</v>
      </c>
      <c r="G26" s="109">
        <f>SUM(F26,E26,D26,C26)</f>
        <v>117</v>
      </c>
      <c r="H26" s="99"/>
      <c r="I26" s="103" t="s">
        <v>132</v>
      </c>
      <c r="J26" s="104">
        <v>8</v>
      </c>
      <c r="K26" s="104">
        <v>8</v>
      </c>
      <c r="L26" s="104">
        <v>2</v>
      </c>
      <c r="M26" s="104" t="s">
        <v>128</v>
      </c>
      <c r="N26" s="104" t="s">
        <v>128</v>
      </c>
    </row>
    <row r="27" spans="1:14" ht="15" customHeight="1">
      <c r="A27" s="96"/>
      <c r="B27" s="103" t="s">
        <v>141</v>
      </c>
      <c r="C27" s="104">
        <v>17</v>
      </c>
      <c r="D27" s="104">
        <v>17</v>
      </c>
      <c r="E27" s="104">
        <v>19</v>
      </c>
      <c r="F27" s="104" t="s">
        <v>128</v>
      </c>
      <c r="G27" s="105" t="s">
        <v>128</v>
      </c>
      <c r="H27" s="99"/>
      <c r="I27" s="103" t="s">
        <v>141</v>
      </c>
      <c r="J27" s="104">
        <v>10</v>
      </c>
      <c r="K27" s="104">
        <v>3</v>
      </c>
      <c r="L27" s="104">
        <v>4</v>
      </c>
      <c r="M27" s="104" t="s">
        <v>128</v>
      </c>
      <c r="N27" s="104" t="s">
        <v>128</v>
      </c>
    </row>
    <row r="28" spans="1:14" ht="15" customHeight="1">
      <c r="A28" s="96"/>
      <c r="B28" s="103" t="s">
        <v>133</v>
      </c>
      <c r="C28" s="104">
        <v>19</v>
      </c>
      <c r="D28" s="104">
        <v>26</v>
      </c>
      <c r="E28" s="104">
        <v>25</v>
      </c>
      <c r="F28" s="104">
        <v>22</v>
      </c>
      <c r="G28" s="105">
        <f>SUM(F28,E28,D28,C28)</f>
        <v>92</v>
      </c>
      <c r="H28" s="99"/>
      <c r="I28" s="103" t="s">
        <v>133</v>
      </c>
      <c r="J28" s="104">
        <v>7</v>
      </c>
      <c r="K28" s="104">
        <v>3</v>
      </c>
      <c r="L28" s="104" t="s">
        <v>128</v>
      </c>
      <c r="M28" s="104" t="s">
        <v>128</v>
      </c>
      <c r="N28" s="104" t="s">
        <v>128</v>
      </c>
    </row>
    <row r="29" spans="1:14" ht="15" customHeight="1">
      <c r="A29" s="96"/>
      <c r="B29" s="103" t="s">
        <v>134</v>
      </c>
      <c r="C29" s="104">
        <v>17</v>
      </c>
      <c r="D29" s="104">
        <v>10</v>
      </c>
      <c r="E29" s="104" t="s">
        <v>128</v>
      </c>
      <c r="F29" s="104" t="s">
        <v>128</v>
      </c>
      <c r="G29" s="105" t="s">
        <v>128</v>
      </c>
      <c r="H29" s="99"/>
      <c r="I29" s="103" t="s">
        <v>134</v>
      </c>
      <c r="J29" s="104">
        <v>0</v>
      </c>
      <c r="K29" s="104" t="s">
        <v>128</v>
      </c>
      <c r="L29" s="104" t="s">
        <v>128</v>
      </c>
      <c r="M29" s="104" t="s">
        <v>128</v>
      </c>
      <c r="N29" s="104" t="s">
        <v>128</v>
      </c>
    </row>
    <row r="30" spans="1:14" ht="15" customHeight="1">
      <c r="A30" s="95"/>
      <c r="B30" s="103" t="s">
        <v>135</v>
      </c>
      <c r="C30" s="104">
        <v>7</v>
      </c>
      <c r="D30" s="104">
        <v>0</v>
      </c>
      <c r="E30" s="104" t="s">
        <v>128</v>
      </c>
      <c r="F30" s="104" t="s">
        <v>128</v>
      </c>
      <c r="G30" s="105" t="s">
        <v>128</v>
      </c>
      <c r="H30" s="99"/>
      <c r="I30" s="103" t="s">
        <v>135</v>
      </c>
      <c r="J30" s="104">
        <v>3</v>
      </c>
      <c r="K30" s="104">
        <v>0</v>
      </c>
      <c r="L30" s="104" t="s">
        <v>128</v>
      </c>
      <c r="M30" s="104" t="s">
        <v>128</v>
      </c>
      <c r="N30" s="104" t="s">
        <v>128</v>
      </c>
    </row>
    <row r="31" spans="1:14" ht="15" customHeight="1">
      <c r="A31" s="96"/>
      <c r="B31" s="103" t="s">
        <v>136</v>
      </c>
      <c r="C31" s="104">
        <v>7</v>
      </c>
      <c r="D31" s="104">
        <v>7</v>
      </c>
      <c r="E31" s="104" t="s">
        <v>128</v>
      </c>
      <c r="F31" s="104" t="s">
        <v>128</v>
      </c>
      <c r="G31" s="105" t="s">
        <v>128</v>
      </c>
      <c r="H31" s="99"/>
      <c r="I31" s="103" t="s">
        <v>136</v>
      </c>
      <c r="J31" s="104">
        <v>0</v>
      </c>
      <c r="K31" s="104" t="s">
        <v>128</v>
      </c>
      <c r="L31" s="104" t="s">
        <v>128</v>
      </c>
      <c r="M31" s="104" t="s">
        <v>128</v>
      </c>
      <c r="N31" s="104" t="s">
        <v>128</v>
      </c>
    </row>
    <row r="32" spans="1:14" ht="15" customHeight="1">
      <c r="A32" s="96"/>
      <c r="B32" s="103"/>
      <c r="C32" s="104"/>
      <c r="D32" s="104"/>
      <c r="E32" s="104"/>
      <c r="F32" s="104"/>
      <c r="G32" s="105"/>
      <c r="H32" s="99"/>
      <c r="I32" s="103"/>
      <c r="J32" s="104"/>
      <c r="K32" s="104"/>
      <c r="L32" s="104"/>
      <c r="M32" s="104"/>
      <c r="N32" s="104"/>
    </row>
    <row r="33" spans="1:14" ht="15" customHeight="1">
      <c r="A33" s="96"/>
      <c r="B33" s="103"/>
      <c r="C33" s="104"/>
      <c r="D33" s="104"/>
      <c r="E33" s="104"/>
      <c r="F33" s="104"/>
      <c r="G33" s="105"/>
      <c r="H33" s="99"/>
      <c r="I33" s="103"/>
      <c r="J33" s="104"/>
      <c r="K33" s="104"/>
      <c r="L33" s="104"/>
      <c r="M33" s="104"/>
      <c r="N33" s="104"/>
    </row>
    <row r="34" spans="1:14" ht="15" customHeight="1">
      <c r="A34" s="96"/>
      <c r="B34" s="103"/>
      <c r="C34" s="104"/>
      <c r="D34" s="104"/>
      <c r="E34" s="104"/>
      <c r="F34" s="104"/>
      <c r="G34" s="105"/>
      <c r="H34" s="99"/>
      <c r="I34" s="103"/>
      <c r="J34" s="104"/>
      <c r="K34" s="104"/>
      <c r="L34" s="104"/>
      <c r="M34" s="104"/>
      <c r="N34" s="104"/>
    </row>
    <row r="35" spans="1:14" ht="15" customHeight="1">
      <c r="A35" s="96"/>
      <c r="B35" s="96"/>
      <c r="C35" s="96"/>
      <c r="D35" s="96"/>
      <c r="E35" s="96"/>
      <c r="F35" s="96"/>
      <c r="G35" s="96"/>
      <c r="H35" s="100"/>
      <c r="I35" s="96"/>
      <c r="J35" s="96"/>
      <c r="K35" s="96"/>
      <c r="L35" s="96"/>
      <c r="M35" s="96"/>
      <c r="N35" s="1"/>
    </row>
    <row r="36" spans="1:14" ht="15" customHeight="1">
      <c r="A36" s="96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1"/>
    </row>
    <row r="37" spans="1:14" ht="15" customHeight="1">
      <c r="A37" s="95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1"/>
    </row>
    <row r="38" spans="1:14" ht="15" customHeight="1">
      <c r="A38" s="9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1"/>
    </row>
    <row r="39" spans="1:14" ht="15" customHeight="1">
      <c r="A39" s="9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1"/>
    </row>
    <row r="40" spans="1:14" ht="15" customHeight="1">
      <c r="A40" s="9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1"/>
    </row>
    <row r="41" spans="1:14" ht="15" customHeight="1">
      <c r="A41" s="96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"/>
    </row>
    <row r="42" spans="1:14" ht="15" customHeight="1">
      <c r="A42" s="96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1"/>
    </row>
    <row r="43" spans="1:14" ht="15" customHeight="1">
      <c r="A43" s="96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"/>
    </row>
    <row r="44" spans="1:14" ht="15" customHeight="1">
      <c r="A44" s="95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"/>
    </row>
    <row r="45" spans="1:14" ht="15" customHeight="1">
      <c r="A45" s="96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"/>
    </row>
    <row r="46" spans="1:14" ht="15" customHeight="1">
      <c r="A46" s="96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1"/>
    </row>
    <row r="47" spans="1:14" ht="15" customHeight="1">
      <c r="A47" s="96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1"/>
    </row>
    <row r="48" spans="1:14" ht="15" customHeight="1">
      <c r="A48" s="96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1"/>
    </row>
    <row r="49" spans="1:14" ht="15" customHeight="1">
      <c r="A49" s="96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1"/>
    </row>
    <row r="50" spans="1:14" ht="15" customHeight="1">
      <c r="A50" s="96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1"/>
    </row>
    <row r="51" spans="1:14" ht="15" customHeight="1">
      <c r="A51" s="95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"/>
    </row>
    <row r="52" spans="1:14" ht="15" customHeight="1">
      <c r="A52" s="96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1"/>
    </row>
    <row r="53" spans="1:14" ht="15" customHeight="1">
      <c r="A53" s="96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"/>
    </row>
    <row r="54" spans="1:14" ht="15" customHeight="1">
      <c r="A54" s="96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"/>
    </row>
    <row r="55" spans="1:14" ht="15" customHeight="1">
      <c r="A55" s="96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1"/>
    </row>
    <row r="56" spans="1:14" ht="15" customHeight="1">
      <c r="A56" s="96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1"/>
    </row>
    <row r="57" spans="1:14" ht="15" customHeight="1">
      <c r="A57" s="96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1"/>
    </row>
    <row r="58" spans="1:14" ht="15" customHeight="1">
      <c r="A58" s="95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1"/>
    </row>
    <row r="59" spans="1:14" ht="15" customHeight="1">
      <c r="A59" s="96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1"/>
    </row>
    <row r="60" spans="1:14" ht="15" customHeight="1">
      <c r="A60" s="96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1"/>
    </row>
    <row r="61" spans="1:14" ht="15" customHeight="1">
      <c r="A61" s="96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1"/>
    </row>
    <row r="62" spans="1:14" ht="15" customHeight="1">
      <c r="A62" s="96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1"/>
    </row>
    <row r="63" spans="1:14" ht="15" customHeight="1">
      <c r="A63" s="96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1"/>
    </row>
    <row r="64" spans="1:14" ht="15" customHeight="1">
      <c r="A64" s="96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1"/>
    </row>
    <row r="65" spans="1:14" ht="15" customHeight="1">
      <c r="A65" s="95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"/>
    </row>
    <row r="66" spans="1:14" ht="15" customHeight="1">
      <c r="A66" s="96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1"/>
    </row>
    <row r="67" spans="1:14" ht="15" customHeight="1">
      <c r="A67" s="96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1"/>
    </row>
    <row r="68" spans="1:14" ht="15" customHeight="1">
      <c r="A68" s="96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1"/>
    </row>
    <row r="69" spans="1:14" ht="15" customHeight="1">
      <c r="A69" s="96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1"/>
    </row>
    <row r="70" spans="1:14" ht="15" customHeight="1">
      <c r="A70" s="96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1"/>
    </row>
    <row r="71" spans="1:14" ht="15" customHeight="1">
      <c r="A71" s="96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1"/>
    </row>
    <row r="72" spans="1:14" ht="15" customHeight="1">
      <c r="A72" s="95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"/>
    </row>
    <row r="73" spans="1:14" ht="15" customHeight="1">
      <c r="A73" s="96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1"/>
    </row>
    <row r="74" spans="1:14" ht="15" customHeight="1">
      <c r="A74" s="96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1"/>
    </row>
    <row r="75" spans="1:14" ht="15" customHeight="1">
      <c r="A75" s="96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1"/>
    </row>
    <row r="76" spans="1:14" ht="15" customHeight="1">
      <c r="A76" s="96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1"/>
    </row>
    <row r="77" spans="1:14" ht="15" customHeight="1">
      <c r="A77" s="96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1"/>
    </row>
    <row r="78" spans="1:14" ht="15" customHeight="1">
      <c r="A78" s="96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1"/>
    </row>
    <row r="79" spans="1:14" ht="15">
      <c r="A79" s="10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28">
    <mergeCell ref="F21:F22"/>
    <mergeCell ref="B19:G20"/>
    <mergeCell ref="G21:G22"/>
    <mergeCell ref="L3:L4"/>
    <mergeCell ref="F3:F4"/>
    <mergeCell ref="G3:G4"/>
    <mergeCell ref="I3:I4"/>
    <mergeCell ref="K3:K4"/>
    <mergeCell ref="B1:G2"/>
    <mergeCell ref="C3:C4"/>
    <mergeCell ref="B21:B22"/>
    <mergeCell ref="C21:C22"/>
    <mergeCell ref="D21:D22"/>
    <mergeCell ref="M3:M4"/>
    <mergeCell ref="B3:B4"/>
    <mergeCell ref="D3:D4"/>
    <mergeCell ref="E3:E4"/>
    <mergeCell ref="E21:E22"/>
    <mergeCell ref="N3:N4"/>
    <mergeCell ref="I1:N2"/>
    <mergeCell ref="N21:N22"/>
    <mergeCell ref="I19:N20"/>
    <mergeCell ref="I21:I22"/>
    <mergeCell ref="J21:J22"/>
    <mergeCell ref="K21:K22"/>
    <mergeCell ref="L21:L22"/>
    <mergeCell ref="M21:M22"/>
    <mergeCell ref="J3:J4"/>
  </mergeCells>
  <printOptions/>
  <pageMargins left="0.24" right="0.15" top="0.15" bottom="0.11" header="0.09" footer="0.0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2009-03-29T09:13:46Z</cp:lastPrinted>
  <dcterms:created xsi:type="dcterms:W3CDTF">2009-02-05T21:03:37Z</dcterms:created>
  <dcterms:modified xsi:type="dcterms:W3CDTF">2009-04-20T21:54:09Z</dcterms:modified>
  <cp:category/>
  <cp:version/>
  <cp:contentType/>
  <cp:contentStatus/>
</cp:coreProperties>
</file>