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80" windowHeight="5640" firstSheet="5" activeTab="6"/>
  </bookViews>
  <sheets>
    <sheet name="ALTIN NOKTA" sheetId="1" r:id="rId1"/>
    <sheet name="BASAMAK" sheetId="2" r:id="rId2"/>
    <sheet name="VOLO GELENEKSEL" sheetId="3" r:id="rId3"/>
    <sheet name="RAFFA ÜMİTLER" sheetId="4" r:id="rId4"/>
    <sheet name="BÜYÜK ERKEKLER RAFFA" sheetId="5" r:id="rId5"/>
    <sheet name="GENÇLER RAFFA" sheetId="6" r:id="rId6"/>
    <sheet name="KADINLAR PETANK" sheetId="7" r:id="rId7"/>
    <sheet name="PETANK GENÇLER" sheetId="8" r:id="rId8"/>
  </sheets>
  <definedNames/>
  <calcPr fullCalcOnLoad="1"/>
</workbook>
</file>

<file path=xl/sharedStrings.xml><?xml version="1.0" encoding="utf-8"?>
<sst xmlns="http://schemas.openxmlformats.org/spreadsheetml/2006/main" count="293" uniqueCount="163">
  <si>
    <t>Rank</t>
  </si>
  <si>
    <t>Players</t>
  </si>
  <si>
    <t>Club</t>
  </si>
  <si>
    <t>Games</t>
  </si>
  <si>
    <t>Points</t>
  </si>
  <si>
    <t>MELİKE BOZ</t>
  </si>
  <si>
    <t>İNCİ ECE ÖZTÜRK</t>
  </si>
  <si>
    <t>İLKE KUMARTAŞLIOĞLU</t>
  </si>
  <si>
    <t>TUĞÇE ÖZLÜ</t>
  </si>
  <si>
    <t>DENİZ GÜZELOCAK</t>
  </si>
  <si>
    <t>SENA KAYA</t>
  </si>
  <si>
    <t>ESKİŞEHİR</t>
  </si>
  <si>
    <t>ÇEKİRGE</t>
  </si>
  <si>
    <t>KONAK BELD.</t>
  </si>
  <si>
    <t>29:62</t>
  </si>
  <si>
    <t>42:65</t>
  </si>
  <si>
    <r>
      <t>Final Ranking PETANK KADINLAR</t>
    </r>
    <r>
      <rPr>
        <b/>
        <sz val="12"/>
        <color indexed="8"/>
        <rFont val="Arial"/>
        <family val="2"/>
      </rPr>
      <t xml:space="preserve"> </t>
    </r>
  </si>
  <si>
    <t>Name</t>
  </si>
  <si>
    <t>Score</t>
  </si>
  <si>
    <t>BHN</t>
  </si>
  <si>
    <t>fBHN</t>
  </si>
  <si>
    <t>Bye</t>
  </si>
  <si>
    <t>İZMİR KONAK BLD.</t>
  </si>
  <si>
    <t>SEDA GERİDÖNMEZ</t>
  </si>
  <si>
    <t>HASANAĞA TOKİ</t>
  </si>
  <si>
    <t>GÜLSEDA DEMİR</t>
  </si>
  <si>
    <t>AMASYA</t>
  </si>
  <si>
    <t>HAFİZE GÖZDE ÇANKAYA</t>
  </si>
  <si>
    <t>ANKARA KAZAN BLD.</t>
  </si>
  <si>
    <t>NALAN DELİBAŞ</t>
  </si>
  <si>
    <t>TALİA KUMARTAŞLIOĞLU</t>
  </si>
  <si>
    <t>ESJİM</t>
  </si>
  <si>
    <t>SEVDA KEKLİK</t>
  </si>
  <si>
    <t>MERVE CAN ÖZTÜRKER</t>
  </si>
  <si>
    <t>DAMLA KÜÇÜK</t>
  </si>
  <si>
    <t>ESKİŞEHİR GSİM</t>
  </si>
  <si>
    <t>FADİME SELEK</t>
  </si>
  <si>
    <t>ESKİŞEHİR ESSPOR</t>
  </si>
  <si>
    <t>NİHAL DEMİRDAL</t>
  </si>
  <si>
    <t>FATMA ÖZTÜRK</t>
  </si>
  <si>
    <t>ÖZLEM KORKMAZ</t>
  </si>
  <si>
    <t>42:61</t>
  </si>
  <si>
    <t>SEDA PAZAR</t>
  </si>
  <si>
    <t>NİHAL AYMEN</t>
  </si>
  <si>
    <t>PEMBE YILMAZTÜRK</t>
  </si>
  <si>
    <r>
      <t>Raffa Ümit Erkekler (Tüm Sonuçlar)</t>
    </r>
    <r>
      <rPr>
        <b/>
        <sz val="12"/>
        <color indexed="8"/>
        <rFont val="Arial"/>
        <family val="2"/>
      </rPr>
      <t xml:space="preserve"> </t>
    </r>
  </si>
  <si>
    <t>Y.EMRE GÜNGÖR</t>
  </si>
  <si>
    <t>RAMAZAN ÖMEROĞLU</t>
  </si>
  <si>
    <t>RÜSTEM HAMDİ</t>
  </si>
  <si>
    <t>M. TAHA GEMİ</t>
  </si>
  <si>
    <t>AHMET EMEN</t>
  </si>
  <si>
    <t>YUNUS EMRE GÜNGÖR</t>
  </si>
  <si>
    <t>Ankara</t>
  </si>
  <si>
    <t>Bursa</t>
  </si>
  <si>
    <t>MUSTAFA TAHA GEMİ</t>
  </si>
  <si>
    <r>
      <t>Final Ranking PETANK GENÇLER</t>
    </r>
    <r>
      <rPr>
        <b/>
        <sz val="12"/>
        <color indexed="8"/>
        <rFont val="Arial"/>
        <family val="2"/>
      </rPr>
      <t xml:space="preserve"> </t>
    </r>
  </si>
  <si>
    <t>İSMET RESUL</t>
  </si>
  <si>
    <t>85:62</t>
  </si>
  <si>
    <t>SEMİH VAR</t>
  </si>
  <si>
    <t>BARTIN ÜNV.</t>
  </si>
  <si>
    <t>GÖKHAN ÇELİK</t>
  </si>
  <si>
    <t>KONAK BLD.</t>
  </si>
  <si>
    <t>AHMET MUSA</t>
  </si>
  <si>
    <t>78:70</t>
  </si>
  <si>
    <t>M.FURKAN ULU</t>
  </si>
  <si>
    <t>85:61</t>
  </si>
  <si>
    <t>TAYFUN ARIK</t>
  </si>
  <si>
    <t>FURKAN ATALAY</t>
  </si>
  <si>
    <t>KAZAN BLD.</t>
  </si>
  <si>
    <t>69:77</t>
  </si>
  <si>
    <t>ESİLE EMEN</t>
  </si>
  <si>
    <t>80:67</t>
  </si>
  <si>
    <t>AHMET ERDOĞAN</t>
  </si>
  <si>
    <t>ANKARA</t>
  </si>
  <si>
    <t>71:63</t>
  </si>
  <si>
    <t>EGE GÜRSU GÜZELOCAK</t>
  </si>
  <si>
    <t>69:70</t>
  </si>
  <si>
    <t>KADİR KAAN ÖZTÜRK</t>
  </si>
  <si>
    <t>82:74</t>
  </si>
  <si>
    <t>ONUR AKMAN</t>
  </si>
  <si>
    <t>76:79</t>
  </si>
  <si>
    <t>MEHMET EMİN DOKTUR</t>
  </si>
  <si>
    <t>80:79</t>
  </si>
  <si>
    <t>KÜRŞAT KURTARAN</t>
  </si>
  <si>
    <t>77:74</t>
  </si>
  <si>
    <t>CANSU BÜŞRA AYDOĞAN</t>
  </si>
  <si>
    <t>70:74</t>
  </si>
  <si>
    <t>SERHAT TATLİ</t>
  </si>
  <si>
    <t>59:75</t>
  </si>
  <si>
    <t>ÖZNUR BİLGİLİ</t>
  </si>
  <si>
    <t>72:74</t>
  </si>
  <si>
    <t>ABDULLAH FURKAN ALTUN</t>
  </si>
  <si>
    <t>KIRIKKALE</t>
  </si>
  <si>
    <t>65:75</t>
  </si>
  <si>
    <t>BARIŞCAN KÜÇÜK</t>
  </si>
  <si>
    <t>77:77</t>
  </si>
  <si>
    <t>BAHAR ÇİL</t>
  </si>
  <si>
    <t>DENİZLİ İDMANYURDU</t>
  </si>
  <si>
    <t>56:84</t>
  </si>
  <si>
    <t>KEREM NALCI</t>
  </si>
  <si>
    <t>MEHMET BAYDAR</t>
  </si>
  <si>
    <t>70:85</t>
  </si>
  <si>
    <t>HAKAN ATALAY</t>
  </si>
  <si>
    <t>65:82</t>
  </si>
  <si>
    <t>UTKU TOPRAK</t>
  </si>
  <si>
    <t>50:81</t>
  </si>
  <si>
    <t>CANSU NUR IŞILDAK</t>
  </si>
  <si>
    <t>45:91</t>
  </si>
  <si>
    <r>
      <t>Final Ranking RAFFA BÜYÜK ERKEKLER</t>
    </r>
    <r>
      <rPr>
        <b/>
        <sz val="12"/>
        <color indexed="8"/>
        <rFont val="Arial"/>
        <family val="2"/>
      </rPr>
      <t xml:space="preserve"> </t>
    </r>
  </si>
  <si>
    <t>ŞİNASİ SELECİLER</t>
  </si>
  <si>
    <t>BURSA</t>
  </si>
  <si>
    <t>YILMAZ GÜZELOCAK</t>
  </si>
  <si>
    <t>MESUT ERGİŞİ</t>
  </si>
  <si>
    <t>HÜSEYİN TÜKENMEZ</t>
  </si>
  <si>
    <t>İZMİR</t>
  </si>
  <si>
    <r>
      <t>Final Ranking RAFFA GENÇ ERKEKLER</t>
    </r>
    <r>
      <rPr>
        <b/>
        <sz val="12"/>
        <color indexed="8"/>
        <rFont val="Arial"/>
        <family val="2"/>
      </rPr>
      <t xml:space="preserve"> </t>
    </r>
  </si>
  <si>
    <t>UMUT GÜNGÖR</t>
  </si>
  <si>
    <t>ÇEKÝRGE</t>
  </si>
  <si>
    <t>PINAR DEMÝR</t>
  </si>
  <si>
    <t>ANTALYA</t>
  </si>
  <si>
    <t>KADİRCAN KADER</t>
  </si>
  <si>
    <t>BATUHAN SÜTOĞLU</t>
  </si>
  <si>
    <t>SEVGİ DOĞAN</t>
  </si>
  <si>
    <t>SIRALAMA</t>
  </si>
  <si>
    <t>SPORCUNUN 
ADI SOYADI</t>
  </si>
  <si>
    <t>1.HEDEF</t>
  </si>
  <si>
    <t>2.HEDEF</t>
  </si>
  <si>
    <t>3.HEDEF</t>
  </si>
  <si>
    <t>4.HEDEF</t>
  </si>
  <si>
    <t>5.HEDEF</t>
  </si>
  <si>
    <t>6.HEDEF</t>
  </si>
  <si>
    <t>7.HEDEF</t>
  </si>
  <si>
    <t>8.HEDEF</t>
  </si>
  <si>
    <t>9.HEDEF</t>
  </si>
  <si>
    <t>10.HEDEF</t>
  </si>
  <si>
    <t>11.HEDEF</t>
  </si>
  <si>
    <t>1.TOPLAM</t>
  </si>
  <si>
    <t>2.TOPLAM</t>
  </si>
  <si>
    <t>TOPLAM</t>
  </si>
  <si>
    <t>EN YÜKSEK</t>
  </si>
  <si>
    <t>HANDAN SÜMER</t>
  </si>
  <si>
    <t>Sıra
No</t>
  </si>
  <si>
    <t xml:space="preserve"> SPORCU ADI SOYADI</t>
  </si>
  <si>
    <t>1.
Atış</t>
  </si>
  <si>
    <t>1.
Vuruş</t>
  </si>
  <si>
    <t>2.
Atış</t>
  </si>
  <si>
    <t>2.
Vuruş</t>
  </si>
  <si>
    <t>Toplam
atış</t>
  </si>
  <si>
    <t>Toplam
Vuruş</t>
  </si>
  <si>
    <t>En
Yüksek</t>
  </si>
  <si>
    <t>Özlem KORKMAZ</t>
  </si>
  <si>
    <t>Seda GERİDÖNMEZ</t>
  </si>
  <si>
    <t>Sevcan AKBABA</t>
  </si>
  <si>
    <t>Melike BOZ</t>
  </si>
  <si>
    <t>İnci Ece ÖZTÜRK</t>
  </si>
  <si>
    <t>Sevda KEKLİK</t>
  </si>
  <si>
    <t>Sena KAYA</t>
  </si>
  <si>
    <t>Fadime SELEK</t>
  </si>
  <si>
    <t>İlke KUMARTAŞLIOĞLU</t>
  </si>
  <si>
    <t>KADINLAR ALTIN NOKTA</t>
  </si>
  <si>
    <t>KADINLAR BASAMAK</t>
  </si>
  <si>
    <t xml:space="preserve">VOLO GELENEKSEL KADINLAR </t>
  </si>
  <si>
    <t>BURSASPOR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</si>
</sst>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2"/>
      <color indexed="18"/>
      <name val="Verdana"/>
      <family val="2"/>
    </font>
    <font>
      <b/>
      <sz val="8"/>
      <name val="Arial Tur"/>
      <family val="0"/>
    </font>
    <font>
      <sz val="8"/>
      <name val="Arial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9"/>
      <name val="Calibri"/>
      <family val="2"/>
    </font>
    <font>
      <b/>
      <i/>
      <sz val="12"/>
      <color indexed="8"/>
      <name val="Times New Roman"/>
      <family val="1"/>
    </font>
    <font>
      <sz val="11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3.5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333333"/>
      <name val="Times New Roman"/>
      <family val="1"/>
    </font>
    <font>
      <b/>
      <sz val="10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3.5"/>
      <color rgb="FF00008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lightGray">
        <bgColor rgb="FF838383"/>
      </patternFill>
    </fill>
    <fill>
      <patternFill patternType="lightGray">
        <bgColor rgb="FF9B9B9B"/>
      </patternFill>
    </fill>
    <fill>
      <patternFill patternType="solid">
        <fgColor indexed="5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/>
      <top/>
      <bottom style="thin"/>
    </border>
    <border>
      <left/>
      <right/>
      <top/>
      <bottom style="thick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3" fillId="0" borderId="0">
      <alignment/>
      <protection/>
    </xf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56" fillId="0" borderId="0" xfId="0" applyFont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0" fontId="58" fillId="33" borderId="10" xfId="0" applyFont="1" applyFill="1" applyBorder="1" applyAlignment="1">
      <alignment vertical="center" wrapText="1"/>
    </xf>
    <xf numFmtId="20" fontId="58" fillId="0" borderId="10" xfId="0" applyNumberFormat="1" applyFont="1" applyBorder="1" applyAlignment="1">
      <alignment horizontal="center" vertical="center" wrapText="1"/>
    </xf>
    <xf numFmtId="46" fontId="58" fillId="0" borderId="10" xfId="0" applyNumberFormat="1" applyFont="1" applyBorder="1" applyAlignment="1">
      <alignment horizontal="center" vertical="center" wrapText="1"/>
    </xf>
    <xf numFmtId="0" fontId="58" fillId="34" borderId="10" xfId="0" applyFont="1" applyFill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4" fillId="19" borderId="11" xfId="48" applyFont="1" applyFill="1" applyBorder="1" applyAlignment="1">
      <alignment horizontal="center" vertical="center" textRotation="90"/>
      <protection/>
    </xf>
    <xf numFmtId="0" fontId="5" fillId="35" borderId="11" xfId="48" applyFont="1" applyFill="1" applyBorder="1" applyAlignment="1" applyProtection="1">
      <alignment horizontal="center" vertical="center" wrapText="1"/>
      <protection hidden="1"/>
    </xf>
    <xf numFmtId="0" fontId="6" fillId="14" borderId="12" xfId="48" applyFont="1" applyFill="1" applyBorder="1" applyAlignment="1" applyProtection="1">
      <alignment horizontal="center" textRotation="90" wrapText="1"/>
      <protection hidden="1"/>
    </xf>
    <xf numFmtId="0" fontId="4" fillId="36" borderId="11" xfId="48" applyFont="1" applyFill="1" applyBorder="1" applyAlignment="1">
      <alignment horizontal="center" textRotation="90"/>
      <protection/>
    </xf>
    <xf numFmtId="0" fontId="4" fillId="9" borderId="11" xfId="48" applyFont="1" applyFill="1" applyBorder="1" applyAlignment="1">
      <alignment textRotation="90"/>
      <protection/>
    </xf>
    <xf numFmtId="0" fontId="4" fillId="19" borderId="13" xfId="48" applyFont="1" applyFill="1" applyBorder="1" applyAlignment="1">
      <alignment horizontal="center"/>
      <protection/>
    </xf>
    <xf numFmtId="0" fontId="4" fillId="37" borderId="11" xfId="48" applyFont="1" applyFill="1" applyBorder="1" applyProtection="1">
      <alignment/>
      <protection hidden="1"/>
    </xf>
    <xf numFmtId="0" fontId="7" fillId="38" borderId="11" xfId="48" applyFont="1" applyFill="1" applyBorder="1" applyAlignment="1" applyProtection="1">
      <alignment horizontal="center" vertical="center"/>
      <protection hidden="1"/>
    </xf>
    <xf numFmtId="0" fontId="4" fillId="36" borderId="11" xfId="48" applyFont="1" applyFill="1" applyBorder="1" applyAlignment="1" applyProtection="1">
      <alignment horizontal="center" vertical="center"/>
      <protection hidden="1"/>
    </xf>
    <xf numFmtId="0" fontId="4" fillId="9" borderId="11" xfId="48" applyFont="1" applyFill="1" applyBorder="1" applyAlignment="1">
      <alignment horizontal="center" vertical="center"/>
      <protection/>
    </xf>
    <xf numFmtId="0" fontId="4" fillId="19" borderId="11" xfId="48" applyFont="1" applyFill="1" applyBorder="1" applyAlignment="1">
      <alignment horizontal="center"/>
      <protection/>
    </xf>
    <xf numFmtId="0" fontId="8" fillId="18" borderId="14" xfId="0" applyFont="1" applyFill="1" applyBorder="1" applyAlignment="1">
      <alignment horizontal="center" vertical="center" wrapText="1"/>
    </xf>
    <xf numFmtId="0" fontId="9" fillId="18" borderId="15" xfId="0" applyFont="1" applyFill="1" applyBorder="1" applyAlignment="1">
      <alignment horizontal="center" vertical="center"/>
    </xf>
    <xf numFmtId="0" fontId="61" fillId="18" borderId="15" xfId="0" applyFont="1" applyFill="1" applyBorder="1" applyAlignment="1">
      <alignment horizontal="center" vertical="center" wrapText="1"/>
    </xf>
    <xf numFmtId="0" fontId="10" fillId="18" borderId="15" xfId="0" applyFont="1" applyFill="1" applyBorder="1" applyAlignment="1">
      <alignment horizontal="center" vertical="center" wrapText="1"/>
    </xf>
    <xf numFmtId="0" fontId="62" fillId="18" borderId="15" xfId="0" applyFont="1" applyFill="1" applyBorder="1" applyAlignment="1">
      <alignment horizontal="center" vertical="center" wrapText="1"/>
    </xf>
    <xf numFmtId="0" fontId="62" fillId="18" borderId="16" xfId="0" applyFont="1" applyFill="1" applyBorder="1" applyAlignment="1">
      <alignment horizontal="center" vertical="center" wrapText="1"/>
    </xf>
    <xf numFmtId="0" fontId="50" fillId="39" borderId="13" xfId="0" applyFont="1" applyFill="1" applyBorder="1" applyAlignment="1">
      <alignment horizontal="center" vertical="center"/>
    </xf>
    <xf numFmtId="0" fontId="63" fillId="0" borderId="13" xfId="0" applyFont="1" applyBorder="1" applyAlignment="1">
      <alignment horizontal="left" vertical="center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 applyProtection="1">
      <alignment horizontal="center" vertical="center"/>
      <protection hidden="1"/>
    </xf>
    <xf numFmtId="0" fontId="21" fillId="0" borderId="13" xfId="0" applyFont="1" applyBorder="1" applyAlignment="1" applyProtection="1">
      <alignment horizontal="center" vertical="center"/>
      <protection hidden="1"/>
    </xf>
    <xf numFmtId="0" fontId="50" fillId="39" borderId="11" xfId="0" applyFont="1" applyFill="1" applyBorder="1" applyAlignment="1">
      <alignment horizontal="center" vertical="center"/>
    </xf>
    <xf numFmtId="0" fontId="63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3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"/>
  <sheetViews>
    <sheetView zoomScalePageLayoutView="0" workbookViewId="0" topLeftCell="A1">
      <selection activeCell="AC2" sqref="AC2"/>
    </sheetView>
  </sheetViews>
  <sheetFormatPr defaultColWidth="9.140625" defaultRowHeight="15"/>
  <cols>
    <col min="1" max="1" width="3.7109375" style="0" customWidth="1"/>
    <col min="2" max="2" width="23.140625" style="0" bestFit="1" customWidth="1"/>
    <col min="3" max="24" width="2.421875" style="0" customWidth="1"/>
    <col min="25" max="25" width="3.28125" style="0" bestFit="1" customWidth="1"/>
    <col min="26" max="26" width="3.140625" style="0" customWidth="1"/>
    <col min="27" max="28" width="3.57421875" style="0" customWidth="1"/>
  </cols>
  <sheetData>
    <row r="1" spans="1:28" ht="48" customHeight="1">
      <c r="A1" s="38" t="s">
        <v>159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spans="1:28" ht="56.25">
      <c r="A2" s="13" t="s">
        <v>123</v>
      </c>
      <c r="B2" s="14" t="s">
        <v>124</v>
      </c>
      <c r="C2" s="15" t="s">
        <v>125</v>
      </c>
      <c r="D2" s="15" t="s">
        <v>125</v>
      </c>
      <c r="E2" s="15" t="s">
        <v>126</v>
      </c>
      <c r="F2" s="15" t="s">
        <v>126</v>
      </c>
      <c r="G2" s="15" t="s">
        <v>127</v>
      </c>
      <c r="H2" s="15" t="s">
        <v>127</v>
      </c>
      <c r="I2" s="15" t="s">
        <v>128</v>
      </c>
      <c r="J2" s="15" t="s">
        <v>128</v>
      </c>
      <c r="K2" s="15" t="s">
        <v>129</v>
      </c>
      <c r="L2" s="15" t="s">
        <v>129</v>
      </c>
      <c r="M2" s="15" t="s">
        <v>130</v>
      </c>
      <c r="N2" s="15" t="s">
        <v>130</v>
      </c>
      <c r="O2" s="15" t="s">
        <v>131</v>
      </c>
      <c r="P2" s="15" t="s">
        <v>131</v>
      </c>
      <c r="Q2" s="15" t="s">
        <v>132</v>
      </c>
      <c r="R2" s="15" t="s">
        <v>132</v>
      </c>
      <c r="S2" s="15" t="s">
        <v>133</v>
      </c>
      <c r="T2" s="15" t="s">
        <v>133</v>
      </c>
      <c r="U2" s="15" t="s">
        <v>134</v>
      </c>
      <c r="V2" s="15" t="s">
        <v>134</v>
      </c>
      <c r="W2" s="15" t="s">
        <v>135</v>
      </c>
      <c r="X2" s="15" t="s">
        <v>135</v>
      </c>
      <c r="Y2" s="16" t="s">
        <v>136</v>
      </c>
      <c r="Z2" s="16" t="s">
        <v>137</v>
      </c>
      <c r="AA2" s="17" t="s">
        <v>138</v>
      </c>
      <c r="AB2" s="17" t="s">
        <v>139</v>
      </c>
    </row>
    <row r="3" spans="1:28" ht="15">
      <c r="A3" s="18">
        <v>1</v>
      </c>
      <c r="B3" s="19" t="s">
        <v>6</v>
      </c>
      <c r="C3" s="20">
        <v>1</v>
      </c>
      <c r="D3" s="20">
        <v>1</v>
      </c>
      <c r="E3" s="20">
        <v>2</v>
      </c>
      <c r="F3" s="20">
        <v>2</v>
      </c>
      <c r="G3" s="20">
        <v>3</v>
      </c>
      <c r="H3" s="20">
        <v>0</v>
      </c>
      <c r="I3" s="20">
        <v>0</v>
      </c>
      <c r="J3" s="20">
        <v>3</v>
      </c>
      <c r="K3" s="20">
        <v>0</v>
      </c>
      <c r="L3" s="20">
        <v>0</v>
      </c>
      <c r="M3" s="20">
        <v>0</v>
      </c>
      <c r="N3" s="20">
        <v>3</v>
      </c>
      <c r="O3" s="20">
        <v>0</v>
      </c>
      <c r="P3" s="20">
        <v>0</v>
      </c>
      <c r="Q3" s="20">
        <v>4</v>
      </c>
      <c r="R3" s="20">
        <v>4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5</v>
      </c>
      <c r="Y3" s="21">
        <f>SUM(W3,U3,S3,Q3,O3,M3,K3,I3,G3,E3,C3)</f>
        <v>10</v>
      </c>
      <c r="Z3" s="21">
        <f>SUM(X3,V3,T3,R3,P3,N3,L3,J3,H3,F3,D3)</f>
        <v>18</v>
      </c>
      <c r="AA3" s="22">
        <f>SUM(Z3,Y3)</f>
        <v>28</v>
      </c>
      <c r="AB3" s="22">
        <f>IF(Y3&gt;Z3,Y3,Z3)</f>
        <v>18</v>
      </c>
    </row>
    <row r="4" spans="1:28" ht="15">
      <c r="A4" s="23">
        <v>2</v>
      </c>
      <c r="B4" s="19" t="s">
        <v>40</v>
      </c>
      <c r="C4" s="20">
        <v>0</v>
      </c>
      <c r="D4" s="20">
        <v>0</v>
      </c>
      <c r="E4" s="20">
        <v>0</v>
      </c>
      <c r="F4" s="20">
        <v>2</v>
      </c>
      <c r="G4" s="20">
        <v>3</v>
      </c>
      <c r="H4" s="20">
        <v>3</v>
      </c>
      <c r="I4" s="20">
        <v>3</v>
      </c>
      <c r="J4" s="20">
        <v>0</v>
      </c>
      <c r="K4" s="20">
        <v>0</v>
      </c>
      <c r="L4" s="20">
        <v>5</v>
      </c>
      <c r="M4" s="20">
        <v>0</v>
      </c>
      <c r="N4" s="20">
        <v>0</v>
      </c>
      <c r="O4" s="20">
        <v>4</v>
      </c>
      <c r="P4" s="20">
        <v>4</v>
      </c>
      <c r="Q4" s="20">
        <v>0</v>
      </c>
      <c r="R4" s="20">
        <v>0</v>
      </c>
      <c r="S4" s="20">
        <v>0</v>
      </c>
      <c r="T4" s="20">
        <v>0</v>
      </c>
      <c r="U4" s="20">
        <v>4</v>
      </c>
      <c r="V4" s="20">
        <v>0</v>
      </c>
      <c r="W4" s="20">
        <v>0</v>
      </c>
      <c r="X4" s="20">
        <v>0</v>
      </c>
      <c r="Y4" s="21">
        <f aca="true" t="shared" si="0" ref="Y4:Z7">SUM(W4,U4,S4,Q4,O4,M4,K4,I4,G4,E4,C4)</f>
        <v>14</v>
      </c>
      <c r="Z4" s="21">
        <f t="shared" si="0"/>
        <v>14</v>
      </c>
      <c r="AA4" s="22">
        <f>SUM(Z4,Y4)</f>
        <v>28</v>
      </c>
      <c r="AB4" s="22">
        <f>IF(Y4&gt;Z4,Y4,Z4)</f>
        <v>14</v>
      </c>
    </row>
    <row r="5" spans="1:28" ht="15">
      <c r="A5" s="23">
        <v>3</v>
      </c>
      <c r="B5" s="19" t="s">
        <v>32</v>
      </c>
      <c r="C5" s="20">
        <v>0</v>
      </c>
      <c r="D5" s="20">
        <v>1</v>
      </c>
      <c r="E5" s="20">
        <v>2</v>
      </c>
      <c r="F5" s="20">
        <v>2</v>
      </c>
      <c r="G5" s="20">
        <v>0</v>
      </c>
      <c r="H5" s="20">
        <v>3</v>
      </c>
      <c r="I5" s="20">
        <v>0</v>
      </c>
      <c r="J5" s="20">
        <v>0</v>
      </c>
      <c r="K5" s="20">
        <v>0</v>
      </c>
      <c r="L5" s="20">
        <v>0</v>
      </c>
      <c r="M5" s="20">
        <v>3</v>
      </c>
      <c r="N5" s="20">
        <v>0</v>
      </c>
      <c r="O5" s="20">
        <v>4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4</v>
      </c>
      <c r="W5" s="20">
        <v>0</v>
      </c>
      <c r="X5" s="20">
        <v>0</v>
      </c>
      <c r="Y5" s="21">
        <f t="shared" si="0"/>
        <v>9</v>
      </c>
      <c r="Z5" s="21">
        <f t="shared" si="0"/>
        <v>10</v>
      </c>
      <c r="AA5" s="22">
        <f>SUM(Z5,Y5)</f>
        <v>19</v>
      </c>
      <c r="AB5" s="22">
        <f>IF(Y5&gt;Z5,Y5,Z5)</f>
        <v>10</v>
      </c>
    </row>
    <row r="6" spans="1:28" ht="15">
      <c r="A6" s="18">
        <v>4</v>
      </c>
      <c r="B6" s="19" t="s">
        <v>140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3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4</v>
      </c>
      <c r="R6" s="20">
        <v>0</v>
      </c>
      <c r="S6" s="20">
        <v>0</v>
      </c>
      <c r="T6" s="20">
        <v>0</v>
      </c>
      <c r="U6" s="20">
        <v>4</v>
      </c>
      <c r="V6" s="20">
        <v>4</v>
      </c>
      <c r="W6" s="20">
        <v>0</v>
      </c>
      <c r="X6" s="20">
        <v>0</v>
      </c>
      <c r="Y6" s="21">
        <f t="shared" si="0"/>
        <v>8</v>
      </c>
      <c r="Z6" s="21">
        <f t="shared" si="0"/>
        <v>7</v>
      </c>
      <c r="AA6" s="22">
        <f>SUM(Z6,Y6)</f>
        <v>15</v>
      </c>
      <c r="AB6" s="22">
        <f>IF(Y6&gt;Z6,Y6,Z6)</f>
        <v>8</v>
      </c>
    </row>
    <row r="7" spans="1:28" ht="15">
      <c r="A7" s="23">
        <v>5</v>
      </c>
      <c r="B7" s="19" t="s">
        <v>7</v>
      </c>
      <c r="C7" s="20">
        <v>1</v>
      </c>
      <c r="D7" s="20">
        <v>0</v>
      </c>
      <c r="E7" s="20">
        <v>0</v>
      </c>
      <c r="F7" s="20">
        <v>0</v>
      </c>
      <c r="G7" s="20">
        <v>3</v>
      </c>
      <c r="H7" s="20">
        <v>3</v>
      </c>
      <c r="I7" s="20">
        <v>3</v>
      </c>
      <c r="J7" s="20">
        <v>0</v>
      </c>
      <c r="K7" s="20">
        <v>0</v>
      </c>
      <c r="L7" s="20">
        <v>5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1">
        <f t="shared" si="0"/>
        <v>7</v>
      </c>
      <c r="Z7" s="21">
        <f t="shared" si="0"/>
        <v>8</v>
      </c>
      <c r="AA7" s="22">
        <f>SUM(Z7,Y7)</f>
        <v>15</v>
      </c>
      <c r="AB7" s="22">
        <f>IF(Y7&gt;Z7,Y7,Z7)</f>
        <v>8</v>
      </c>
    </row>
  </sheetData>
  <sheetProtection/>
  <mergeCells count="1">
    <mergeCell ref="A1:A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L4" sqref="L4"/>
    </sheetView>
  </sheetViews>
  <sheetFormatPr defaultColWidth="9.140625" defaultRowHeight="15"/>
  <cols>
    <col min="1" max="1" width="4.00390625" style="0" customWidth="1"/>
    <col min="2" max="2" width="33.140625" style="0" customWidth="1"/>
    <col min="3" max="6" width="5.7109375" style="0" customWidth="1"/>
    <col min="7" max="7" width="7.00390625" style="0" customWidth="1"/>
    <col min="8" max="8" width="6.7109375" style="0" customWidth="1"/>
    <col min="9" max="9" width="7.421875" style="0" customWidth="1"/>
  </cols>
  <sheetData>
    <row r="1" spans="1:9" ht="33" customHeight="1" thickBot="1">
      <c r="A1" s="39" t="s">
        <v>160</v>
      </c>
      <c r="B1" s="39"/>
      <c r="C1" s="39"/>
      <c r="D1" s="39"/>
      <c r="E1" s="39"/>
      <c r="F1" s="39"/>
      <c r="G1" s="39"/>
      <c r="H1" s="39"/>
      <c r="I1" s="39"/>
    </row>
    <row r="2" spans="1:9" ht="39.75" thickBot="1" thickTop="1">
      <c r="A2" s="24" t="s">
        <v>141</v>
      </c>
      <c r="B2" s="25" t="s">
        <v>142</v>
      </c>
      <c r="C2" s="26" t="s">
        <v>143</v>
      </c>
      <c r="D2" s="27" t="s">
        <v>144</v>
      </c>
      <c r="E2" s="28" t="s">
        <v>145</v>
      </c>
      <c r="F2" s="28" t="s">
        <v>146</v>
      </c>
      <c r="G2" s="28" t="s">
        <v>147</v>
      </c>
      <c r="H2" s="28" t="s">
        <v>148</v>
      </c>
      <c r="I2" s="29" t="s">
        <v>149</v>
      </c>
    </row>
    <row r="3" spans="1:9" ht="19.5" thickTop="1">
      <c r="A3" s="30">
        <v>1</v>
      </c>
      <c r="B3" s="31" t="s">
        <v>150</v>
      </c>
      <c r="C3" s="32">
        <v>32</v>
      </c>
      <c r="D3" s="32">
        <v>22</v>
      </c>
      <c r="E3" s="32">
        <v>44</v>
      </c>
      <c r="F3" s="32">
        <v>32</v>
      </c>
      <c r="G3" s="33">
        <f aca="true" t="shared" si="0" ref="G3:H11">SUM(E3,C3)</f>
        <v>76</v>
      </c>
      <c r="H3" s="33">
        <f t="shared" si="0"/>
        <v>54</v>
      </c>
      <c r="I3" s="34">
        <f aca="true" t="shared" si="1" ref="I3:I11">IF(F3&gt;D3,F3,D3)</f>
        <v>32</v>
      </c>
    </row>
    <row r="4" spans="1:9" ht="18.75">
      <c r="A4" s="35">
        <v>2</v>
      </c>
      <c r="B4" s="36" t="s">
        <v>151</v>
      </c>
      <c r="C4" s="37">
        <v>44</v>
      </c>
      <c r="D4" s="37">
        <v>29</v>
      </c>
      <c r="E4" s="37">
        <v>44</v>
      </c>
      <c r="F4" s="37">
        <v>24</v>
      </c>
      <c r="G4" s="33">
        <f t="shared" si="0"/>
        <v>88</v>
      </c>
      <c r="H4" s="33">
        <f t="shared" si="0"/>
        <v>53</v>
      </c>
      <c r="I4" s="34">
        <f t="shared" si="1"/>
        <v>29</v>
      </c>
    </row>
    <row r="5" spans="1:9" ht="18.75">
      <c r="A5" s="35">
        <v>3</v>
      </c>
      <c r="B5" s="36" t="s">
        <v>152</v>
      </c>
      <c r="C5" s="37">
        <v>43</v>
      </c>
      <c r="D5" s="37">
        <v>27</v>
      </c>
      <c r="E5" s="37">
        <v>41</v>
      </c>
      <c r="F5" s="37">
        <v>24</v>
      </c>
      <c r="G5" s="33">
        <f t="shared" si="0"/>
        <v>84</v>
      </c>
      <c r="H5" s="33">
        <f t="shared" si="0"/>
        <v>51</v>
      </c>
      <c r="I5" s="34">
        <f t="shared" si="1"/>
        <v>27</v>
      </c>
    </row>
    <row r="6" spans="1:9" ht="18.75">
      <c r="A6" s="35">
        <v>4</v>
      </c>
      <c r="B6" s="36" t="s">
        <v>153</v>
      </c>
      <c r="C6" s="37">
        <v>37</v>
      </c>
      <c r="D6" s="37">
        <v>24</v>
      </c>
      <c r="E6" s="37">
        <v>37</v>
      </c>
      <c r="F6" s="37">
        <v>27</v>
      </c>
      <c r="G6" s="33">
        <f t="shared" si="0"/>
        <v>74</v>
      </c>
      <c r="H6" s="33">
        <f t="shared" si="0"/>
        <v>51</v>
      </c>
      <c r="I6" s="34">
        <f t="shared" si="1"/>
        <v>27</v>
      </c>
    </row>
    <row r="7" spans="1:9" ht="18.75">
      <c r="A7" s="35">
        <v>5</v>
      </c>
      <c r="B7" s="36" t="s">
        <v>154</v>
      </c>
      <c r="C7" s="37">
        <v>41</v>
      </c>
      <c r="D7" s="37">
        <v>27</v>
      </c>
      <c r="E7" s="37">
        <v>42</v>
      </c>
      <c r="F7" s="37">
        <v>22</v>
      </c>
      <c r="G7" s="33">
        <f t="shared" si="0"/>
        <v>83</v>
      </c>
      <c r="H7" s="33">
        <f t="shared" si="0"/>
        <v>49</v>
      </c>
      <c r="I7" s="34">
        <f t="shared" si="1"/>
        <v>27</v>
      </c>
    </row>
    <row r="8" spans="1:9" ht="18.75">
      <c r="A8" s="35">
        <v>6</v>
      </c>
      <c r="B8" s="36" t="s">
        <v>155</v>
      </c>
      <c r="C8" s="37">
        <v>41</v>
      </c>
      <c r="D8" s="37">
        <v>24</v>
      </c>
      <c r="E8" s="37">
        <v>41</v>
      </c>
      <c r="F8" s="37">
        <v>23</v>
      </c>
      <c r="G8" s="33">
        <f t="shared" si="0"/>
        <v>82</v>
      </c>
      <c r="H8" s="33">
        <f t="shared" si="0"/>
        <v>47</v>
      </c>
      <c r="I8" s="34">
        <f t="shared" si="1"/>
        <v>24</v>
      </c>
    </row>
    <row r="9" spans="1:9" ht="18.75">
      <c r="A9" s="35">
        <v>7</v>
      </c>
      <c r="B9" s="36" t="s">
        <v>156</v>
      </c>
      <c r="C9" s="37">
        <v>38</v>
      </c>
      <c r="D9" s="37">
        <v>16</v>
      </c>
      <c r="E9" s="37">
        <v>36</v>
      </c>
      <c r="F9" s="37">
        <v>21</v>
      </c>
      <c r="G9" s="33">
        <f t="shared" si="0"/>
        <v>74</v>
      </c>
      <c r="H9" s="33">
        <f t="shared" si="0"/>
        <v>37</v>
      </c>
      <c r="I9" s="34">
        <f t="shared" si="1"/>
        <v>21</v>
      </c>
    </row>
    <row r="10" spans="1:9" ht="18.75">
      <c r="A10" s="35">
        <v>8</v>
      </c>
      <c r="B10" s="36" t="s">
        <v>157</v>
      </c>
      <c r="C10" s="37">
        <v>39</v>
      </c>
      <c r="D10" s="37">
        <v>13</v>
      </c>
      <c r="E10" s="37">
        <v>40</v>
      </c>
      <c r="F10" s="37">
        <v>16</v>
      </c>
      <c r="G10" s="33">
        <f t="shared" si="0"/>
        <v>79</v>
      </c>
      <c r="H10" s="33">
        <f t="shared" si="0"/>
        <v>29</v>
      </c>
      <c r="I10" s="34">
        <f t="shared" si="1"/>
        <v>16</v>
      </c>
    </row>
    <row r="11" spans="1:9" ht="18.75">
      <c r="A11" s="35">
        <v>9</v>
      </c>
      <c r="B11" s="36" t="s">
        <v>158</v>
      </c>
      <c r="C11" s="37">
        <v>34</v>
      </c>
      <c r="D11" s="37">
        <v>13</v>
      </c>
      <c r="E11" s="37">
        <v>0</v>
      </c>
      <c r="F11" s="37">
        <v>0</v>
      </c>
      <c r="G11" s="33">
        <f t="shared" si="0"/>
        <v>34</v>
      </c>
      <c r="H11" s="33">
        <f t="shared" si="0"/>
        <v>13</v>
      </c>
      <c r="I11" s="34">
        <f t="shared" si="1"/>
        <v>13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M5" sqref="M5"/>
    </sheetView>
  </sheetViews>
  <sheetFormatPr defaultColWidth="9.140625" defaultRowHeight="15"/>
  <cols>
    <col min="2" max="2" width="16.57421875" style="0" customWidth="1"/>
  </cols>
  <sheetData>
    <row r="1" spans="1:11" ht="17.25" customHeight="1">
      <c r="A1" s="40" t="s">
        <v>161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.75">
      <c r="A3" s="2" t="s">
        <v>0</v>
      </c>
      <c r="B3" s="2" t="s">
        <v>1</v>
      </c>
      <c r="C3" s="2" t="s">
        <v>2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 t="s">
        <v>3</v>
      </c>
      <c r="K3" s="2" t="s">
        <v>4</v>
      </c>
    </row>
    <row r="4" spans="1:11" ht="31.5">
      <c r="A4" s="2"/>
      <c r="B4" s="2"/>
      <c r="C4" s="2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2"/>
      <c r="K4" s="2"/>
    </row>
    <row r="5" spans="1:11" ht="25.5">
      <c r="A5" s="5">
        <v>1</v>
      </c>
      <c r="B5" s="6" t="s">
        <v>5</v>
      </c>
      <c r="C5" s="7" t="s">
        <v>11</v>
      </c>
      <c r="D5" s="8"/>
      <c r="E5" s="9">
        <v>0.5430555555555555</v>
      </c>
      <c r="F5" s="9">
        <v>0.4673611111111111</v>
      </c>
      <c r="G5" s="9">
        <v>0.5458333333333333</v>
      </c>
      <c r="H5" s="9">
        <v>0.545138888888889</v>
      </c>
      <c r="I5" s="9">
        <v>0.5479166666666667</v>
      </c>
      <c r="J5" s="9">
        <v>0.1673611111111111</v>
      </c>
      <c r="K5" s="10">
        <v>2.649305555555556</v>
      </c>
    </row>
    <row r="6" spans="1:11" ht="15.75">
      <c r="A6" s="5">
        <v>2</v>
      </c>
      <c r="B6" s="6" t="s">
        <v>6</v>
      </c>
      <c r="C6" s="7" t="s">
        <v>12</v>
      </c>
      <c r="D6" s="9">
        <v>0.09236111111111112</v>
      </c>
      <c r="E6" s="11"/>
      <c r="F6" s="9">
        <v>0.545138888888889</v>
      </c>
      <c r="G6" s="9">
        <v>0.545138888888889</v>
      </c>
      <c r="H6" s="9">
        <v>0.5430555555555555</v>
      </c>
      <c r="I6" s="9">
        <v>0.545138888888889</v>
      </c>
      <c r="J6" s="9">
        <v>0.1673611111111111</v>
      </c>
      <c r="K6" s="10">
        <v>2.2708333333333335</v>
      </c>
    </row>
    <row r="7" spans="1:11" ht="25.5">
      <c r="A7" s="5">
        <v>3</v>
      </c>
      <c r="B7" s="6" t="s">
        <v>7</v>
      </c>
      <c r="C7" s="7" t="s">
        <v>13</v>
      </c>
      <c r="D7" s="9">
        <v>0.5493055555555556</v>
      </c>
      <c r="E7" s="9">
        <v>0.21736111111111112</v>
      </c>
      <c r="F7" s="11"/>
      <c r="G7" s="9">
        <v>0.5444444444444444</v>
      </c>
      <c r="H7" s="9">
        <v>0.5437500000000001</v>
      </c>
      <c r="I7" s="9">
        <v>0.5472222222222222</v>
      </c>
      <c r="J7" s="9">
        <v>0.1673611111111111</v>
      </c>
      <c r="K7" s="10">
        <v>2.402083333333333</v>
      </c>
    </row>
    <row r="8" spans="1:11" ht="25.5">
      <c r="A8" s="5">
        <v>4</v>
      </c>
      <c r="B8" s="6" t="s">
        <v>8</v>
      </c>
      <c r="C8" s="7" t="s">
        <v>13</v>
      </c>
      <c r="D8" s="9">
        <v>0.2590277777777778</v>
      </c>
      <c r="E8" s="9">
        <v>0.21736111111111112</v>
      </c>
      <c r="F8" s="9">
        <v>0.17569444444444446</v>
      </c>
      <c r="G8" s="11"/>
      <c r="H8" s="9">
        <v>0.5458333333333333</v>
      </c>
      <c r="I8" s="9">
        <v>0.548611111111111</v>
      </c>
      <c r="J8" s="9">
        <v>0.08541666666666665</v>
      </c>
      <c r="K8" s="10">
        <v>1.7465277777777777</v>
      </c>
    </row>
    <row r="9" spans="1:11" ht="15.75">
      <c r="A9" s="5">
        <v>5</v>
      </c>
      <c r="B9" s="6" t="s">
        <v>9</v>
      </c>
      <c r="C9" s="7" t="s">
        <v>12</v>
      </c>
      <c r="D9" s="9">
        <v>0.21736111111111112</v>
      </c>
      <c r="E9" s="9">
        <v>0.09236111111111112</v>
      </c>
      <c r="F9" s="9">
        <v>0.13402777777777777</v>
      </c>
      <c r="G9" s="9">
        <v>0.2590277777777778</v>
      </c>
      <c r="H9" s="11"/>
      <c r="I9" s="9">
        <v>0.548611111111111</v>
      </c>
      <c r="J9" s="9">
        <v>0.044444444444444446</v>
      </c>
      <c r="K9" s="3" t="s">
        <v>14</v>
      </c>
    </row>
    <row r="10" spans="1:11" ht="25.5">
      <c r="A10" s="5">
        <v>6</v>
      </c>
      <c r="B10" s="6" t="s">
        <v>10</v>
      </c>
      <c r="C10" s="7" t="s">
        <v>13</v>
      </c>
      <c r="D10" s="9">
        <v>0.3840277777777778</v>
      </c>
      <c r="E10" s="9">
        <v>0.21736111111111112</v>
      </c>
      <c r="F10" s="9">
        <v>0.3423611111111111</v>
      </c>
      <c r="G10" s="9">
        <v>0.42569444444444443</v>
      </c>
      <c r="H10" s="9">
        <v>0.42569444444444443</v>
      </c>
      <c r="I10" s="11"/>
      <c r="J10" s="9">
        <v>0.003472222222222222</v>
      </c>
      <c r="K10" s="3" t="s">
        <v>15</v>
      </c>
    </row>
  </sheetData>
  <sheetProtection/>
  <mergeCells count="1">
    <mergeCell ref="A1:K2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L7" sqref="L7"/>
    </sheetView>
  </sheetViews>
  <sheetFormatPr defaultColWidth="9.140625" defaultRowHeight="15"/>
  <cols>
    <col min="2" max="2" width="12.7109375" style="0" customWidth="1"/>
  </cols>
  <sheetData>
    <row r="1" spans="1:10" ht="17.25" customHeight="1">
      <c r="A1" s="40" t="s">
        <v>45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 ht="15.75">
      <c r="A3" s="42" t="s">
        <v>0</v>
      </c>
      <c r="B3" s="42" t="s">
        <v>1</v>
      </c>
      <c r="C3" s="42" t="s">
        <v>2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42" t="s">
        <v>3</v>
      </c>
      <c r="J3" s="42" t="s">
        <v>4</v>
      </c>
    </row>
    <row r="4" spans="1:10" ht="31.5">
      <c r="A4" s="43"/>
      <c r="B4" s="43"/>
      <c r="C4" s="43"/>
      <c r="D4" s="4" t="s">
        <v>46</v>
      </c>
      <c r="E4" s="4" t="s">
        <v>47</v>
      </c>
      <c r="F4" s="6" t="s">
        <v>48</v>
      </c>
      <c r="G4" s="4" t="s">
        <v>49</v>
      </c>
      <c r="H4" s="4" t="s">
        <v>50</v>
      </c>
      <c r="I4" s="43"/>
      <c r="J4" s="43"/>
    </row>
    <row r="5" spans="1:10" ht="21">
      <c r="A5" s="5">
        <v>1</v>
      </c>
      <c r="B5" s="6" t="s">
        <v>51</v>
      </c>
      <c r="C5" s="5" t="s">
        <v>52</v>
      </c>
      <c r="D5" s="5"/>
      <c r="E5" s="9">
        <v>0.5055555555555555</v>
      </c>
      <c r="F5" s="9">
        <v>0.5034722222222222</v>
      </c>
      <c r="G5" s="9">
        <v>0.5048611111111111</v>
      </c>
      <c r="H5" s="9">
        <v>0.5048611111111111</v>
      </c>
      <c r="I5" s="9">
        <v>0.16666666666666666</v>
      </c>
      <c r="J5" s="10">
        <v>2.0187500000000003</v>
      </c>
    </row>
    <row r="6" spans="1:10" ht="21">
      <c r="A6" s="5">
        <v>2</v>
      </c>
      <c r="B6" s="6" t="s">
        <v>47</v>
      </c>
      <c r="C6" s="5" t="s">
        <v>53</v>
      </c>
      <c r="D6" s="9">
        <v>0.3416666666666666</v>
      </c>
      <c r="E6" s="5"/>
      <c r="F6" s="9">
        <v>0.5006944444444444</v>
      </c>
      <c r="G6" s="9">
        <v>0.5076388888888889</v>
      </c>
      <c r="H6" s="9">
        <v>0.25833333333333336</v>
      </c>
      <c r="I6" s="9">
        <v>0.08472222222222221</v>
      </c>
      <c r="J6" s="10">
        <v>1.6083333333333334</v>
      </c>
    </row>
    <row r="7" spans="1:10" ht="21">
      <c r="A7" s="5">
        <v>3</v>
      </c>
      <c r="B7" s="6" t="s">
        <v>48</v>
      </c>
      <c r="C7" s="5" t="s">
        <v>53</v>
      </c>
      <c r="D7" s="9">
        <v>0.21666666666666667</v>
      </c>
      <c r="E7" s="9">
        <v>0.049999999999999996</v>
      </c>
      <c r="F7" s="5"/>
      <c r="G7" s="9">
        <v>0.5048611111111111</v>
      </c>
      <c r="H7" s="9">
        <v>0.5006944444444444</v>
      </c>
      <c r="I7" s="9">
        <v>0.08472222222222221</v>
      </c>
      <c r="J7" s="10">
        <v>1.2722222222222224</v>
      </c>
    </row>
    <row r="8" spans="1:10" ht="21">
      <c r="A8" s="5">
        <v>4</v>
      </c>
      <c r="B8" s="6" t="s">
        <v>54</v>
      </c>
      <c r="C8" s="5" t="s">
        <v>52</v>
      </c>
      <c r="D8" s="9">
        <v>0.3</v>
      </c>
      <c r="E8" s="9">
        <v>0.4666666666666666</v>
      </c>
      <c r="F8" s="9">
        <v>0.3</v>
      </c>
      <c r="G8" s="5"/>
      <c r="H8" s="9">
        <v>0.5034722222222222</v>
      </c>
      <c r="I8" s="9">
        <v>0.043750000000000004</v>
      </c>
      <c r="J8" s="10">
        <v>1.5701388888888888</v>
      </c>
    </row>
    <row r="9" spans="1:10" ht="15.75">
      <c r="A9" s="5">
        <v>5</v>
      </c>
      <c r="B9" s="6" t="s">
        <v>50</v>
      </c>
      <c r="C9" s="5" t="s">
        <v>52</v>
      </c>
      <c r="D9" s="9">
        <v>0.3</v>
      </c>
      <c r="E9" s="9">
        <v>0.5041666666666667</v>
      </c>
      <c r="F9" s="9">
        <v>0.049999999999999996</v>
      </c>
      <c r="G9" s="9">
        <v>0.21666666666666667</v>
      </c>
      <c r="H9" s="5"/>
      <c r="I9" s="9">
        <v>0.043750000000000004</v>
      </c>
      <c r="J9" s="10">
        <v>1.0708333333333333</v>
      </c>
    </row>
    <row r="10" ht="15">
      <c r="A10" s="1"/>
    </row>
    <row r="11" ht="15">
      <c r="A11" s="1"/>
    </row>
    <row r="12" ht="15">
      <c r="A12" s="1"/>
    </row>
  </sheetData>
  <sheetProtection/>
  <mergeCells count="6">
    <mergeCell ref="A1:J2"/>
    <mergeCell ref="A3:A4"/>
    <mergeCell ref="B3:B4"/>
    <mergeCell ref="C3:C4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L5" sqref="L5"/>
    </sheetView>
  </sheetViews>
  <sheetFormatPr defaultColWidth="9.140625" defaultRowHeight="15"/>
  <cols>
    <col min="2" max="2" width="28.28125" style="0" customWidth="1"/>
    <col min="3" max="3" width="13.8515625" style="0" customWidth="1"/>
  </cols>
  <sheetData>
    <row r="1" spans="1:9" ht="17.25" customHeight="1">
      <c r="A1" s="40" t="s">
        <v>108</v>
      </c>
      <c r="B1" s="40"/>
      <c r="C1" s="40"/>
      <c r="D1" s="40"/>
      <c r="E1" s="40"/>
      <c r="F1" s="40"/>
      <c r="G1" s="40"/>
      <c r="H1" s="40"/>
      <c r="I1" s="40"/>
    </row>
    <row r="2" spans="1:9" ht="15">
      <c r="A2" s="41"/>
      <c r="B2" s="41"/>
      <c r="C2" s="41"/>
      <c r="D2" s="41"/>
      <c r="E2" s="41"/>
      <c r="F2" s="41"/>
      <c r="G2" s="41"/>
      <c r="H2" s="41"/>
      <c r="I2" s="41"/>
    </row>
    <row r="3" spans="1:9" ht="15.75">
      <c r="A3" s="2" t="s">
        <v>0</v>
      </c>
      <c r="B3" s="2" t="s">
        <v>17</v>
      </c>
      <c r="C3" s="2" t="s">
        <v>2</v>
      </c>
      <c r="D3" s="2" t="s">
        <v>18</v>
      </c>
      <c r="E3" s="2" t="s">
        <v>19</v>
      </c>
      <c r="F3" s="2" t="s">
        <v>20</v>
      </c>
      <c r="G3" s="2" t="s">
        <v>3</v>
      </c>
      <c r="H3" s="2" t="s">
        <v>4</v>
      </c>
      <c r="I3" s="2" t="s">
        <v>21</v>
      </c>
    </row>
    <row r="4" spans="1:9" ht="15.75">
      <c r="A4" s="5">
        <v>1</v>
      </c>
      <c r="B4" s="12" t="s">
        <v>67</v>
      </c>
      <c r="C4" s="5" t="s">
        <v>73</v>
      </c>
      <c r="D4" s="3">
        <v>4</v>
      </c>
      <c r="E4" s="3">
        <v>17</v>
      </c>
      <c r="F4" s="3">
        <v>69</v>
      </c>
      <c r="G4" s="9">
        <v>0.1673611111111111</v>
      </c>
      <c r="H4" s="10">
        <v>2.486111111111111</v>
      </c>
      <c r="I4" s="5"/>
    </row>
    <row r="5" spans="1:9" ht="15.75">
      <c r="A5" s="5">
        <v>2</v>
      </c>
      <c r="B5" s="12" t="s">
        <v>51</v>
      </c>
      <c r="C5" s="5" t="s">
        <v>73</v>
      </c>
      <c r="D5" s="3">
        <v>4</v>
      </c>
      <c r="E5" s="3">
        <v>14</v>
      </c>
      <c r="F5" s="3">
        <v>70</v>
      </c>
      <c r="G5" s="9">
        <v>0.1673611111111111</v>
      </c>
      <c r="H5" s="10">
        <v>2.3583333333333334</v>
      </c>
      <c r="I5" s="5"/>
    </row>
    <row r="6" spans="1:9" ht="15.75">
      <c r="A6" s="5">
        <v>3</v>
      </c>
      <c r="B6" s="12" t="s">
        <v>50</v>
      </c>
      <c r="C6" s="5" t="s">
        <v>73</v>
      </c>
      <c r="D6" s="3">
        <v>4</v>
      </c>
      <c r="E6" s="3">
        <v>13</v>
      </c>
      <c r="F6" s="3">
        <v>71</v>
      </c>
      <c r="G6" s="9">
        <v>0.1673611111111111</v>
      </c>
      <c r="H6" s="10">
        <v>2.3118055555555554</v>
      </c>
      <c r="I6" s="5"/>
    </row>
    <row r="7" spans="1:9" ht="15.75">
      <c r="A7" s="5">
        <v>4</v>
      </c>
      <c r="B7" s="12" t="s">
        <v>54</v>
      </c>
      <c r="C7" s="5" t="s">
        <v>73</v>
      </c>
      <c r="D7" s="3">
        <v>3</v>
      </c>
      <c r="E7" s="3">
        <v>16</v>
      </c>
      <c r="F7" s="3">
        <v>67</v>
      </c>
      <c r="G7" s="9">
        <v>0.12638888888888888</v>
      </c>
      <c r="H7" s="10">
        <v>1.9958333333333333</v>
      </c>
      <c r="I7" s="5"/>
    </row>
    <row r="8" spans="1:9" ht="15.75">
      <c r="A8" s="5">
        <v>5</v>
      </c>
      <c r="B8" s="12" t="s">
        <v>109</v>
      </c>
      <c r="C8" s="5" t="s">
        <v>73</v>
      </c>
      <c r="D8" s="3">
        <v>3</v>
      </c>
      <c r="E8" s="3">
        <v>13</v>
      </c>
      <c r="F8" s="3">
        <v>66</v>
      </c>
      <c r="G8" s="9">
        <v>0.12638888888888888</v>
      </c>
      <c r="H8" s="10">
        <v>2.067361111111111</v>
      </c>
      <c r="I8" s="5"/>
    </row>
    <row r="9" spans="1:9" ht="15.75">
      <c r="A9" s="5">
        <v>6</v>
      </c>
      <c r="B9" s="12" t="s">
        <v>48</v>
      </c>
      <c r="C9" s="5" t="s">
        <v>110</v>
      </c>
      <c r="D9" s="3">
        <v>3</v>
      </c>
      <c r="E9" s="3">
        <v>13</v>
      </c>
      <c r="F9" s="3">
        <v>53</v>
      </c>
      <c r="G9" s="9">
        <v>0.12638888888888888</v>
      </c>
      <c r="H9" s="10">
        <v>1.9048611111111111</v>
      </c>
      <c r="I9" s="3">
        <v>1</v>
      </c>
    </row>
    <row r="10" spans="1:9" ht="15.75">
      <c r="A10" s="5">
        <v>7</v>
      </c>
      <c r="B10" s="12" t="s">
        <v>111</v>
      </c>
      <c r="C10" s="5" t="s">
        <v>110</v>
      </c>
      <c r="D10" s="3">
        <v>2</v>
      </c>
      <c r="E10" s="3">
        <v>13</v>
      </c>
      <c r="F10" s="3">
        <v>50</v>
      </c>
      <c r="G10" s="9">
        <v>0.08541666666666665</v>
      </c>
      <c r="H10" s="10">
        <v>1.8659722222222221</v>
      </c>
      <c r="I10" s="3">
        <v>5</v>
      </c>
    </row>
    <row r="11" spans="1:9" ht="15.75">
      <c r="A11" s="5">
        <v>8</v>
      </c>
      <c r="B11" s="12" t="s">
        <v>112</v>
      </c>
      <c r="C11" s="5" t="s">
        <v>92</v>
      </c>
      <c r="D11" s="3">
        <v>2</v>
      </c>
      <c r="E11" s="3">
        <v>12</v>
      </c>
      <c r="F11" s="3">
        <v>67</v>
      </c>
      <c r="G11" s="9">
        <v>0.08541666666666665</v>
      </c>
      <c r="H11" s="10">
        <v>1.7881944444444444</v>
      </c>
      <c r="I11" s="5"/>
    </row>
    <row r="12" spans="1:9" ht="15.75">
      <c r="A12" s="5">
        <v>9</v>
      </c>
      <c r="B12" s="12" t="s">
        <v>113</v>
      </c>
      <c r="C12" s="5" t="s">
        <v>114</v>
      </c>
      <c r="D12" s="3">
        <v>2</v>
      </c>
      <c r="E12" s="3">
        <v>11</v>
      </c>
      <c r="F12" s="3">
        <v>53</v>
      </c>
      <c r="G12" s="9">
        <v>0.08541666666666665</v>
      </c>
      <c r="H12" s="10">
        <v>1.8229166666666667</v>
      </c>
      <c r="I12" s="3">
        <v>3</v>
      </c>
    </row>
    <row r="13" spans="1:9" ht="15.75">
      <c r="A13" s="5">
        <v>10</v>
      </c>
      <c r="B13" s="12" t="s">
        <v>47</v>
      </c>
      <c r="C13" s="5" t="s">
        <v>110</v>
      </c>
      <c r="D13" s="3">
        <v>2</v>
      </c>
      <c r="E13" s="3">
        <v>11</v>
      </c>
      <c r="F13" s="3">
        <v>50</v>
      </c>
      <c r="G13" s="9">
        <v>0.08541666666666665</v>
      </c>
      <c r="H13" s="10">
        <v>1.5361111111111112</v>
      </c>
      <c r="I13" s="3">
        <v>2</v>
      </c>
    </row>
    <row r="14" spans="1:9" ht="15.75">
      <c r="A14" s="5">
        <v>11</v>
      </c>
      <c r="B14" s="12" t="s">
        <v>58</v>
      </c>
      <c r="C14" s="5" t="s">
        <v>73</v>
      </c>
      <c r="D14" s="3">
        <v>1</v>
      </c>
      <c r="E14" s="3">
        <v>12</v>
      </c>
      <c r="F14" s="3">
        <v>49</v>
      </c>
      <c r="G14" s="9">
        <v>0.044444444444444446</v>
      </c>
      <c r="H14" s="10">
        <v>1.7881944444444444</v>
      </c>
      <c r="I14" s="3">
        <v>4</v>
      </c>
    </row>
  </sheetData>
  <sheetProtection/>
  <mergeCells count="1">
    <mergeCell ref="A1:I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J5" sqref="J5"/>
    </sheetView>
  </sheetViews>
  <sheetFormatPr defaultColWidth="9.140625" defaultRowHeight="15"/>
  <cols>
    <col min="2" max="2" width="24.7109375" style="0" customWidth="1"/>
    <col min="3" max="3" width="16.8515625" style="0" customWidth="1"/>
  </cols>
  <sheetData>
    <row r="1" spans="1:7" ht="17.25" customHeight="1">
      <c r="A1" s="40" t="s">
        <v>115</v>
      </c>
      <c r="B1" s="40"/>
      <c r="C1" s="40"/>
      <c r="D1" s="40"/>
      <c r="E1" s="40"/>
      <c r="F1" s="40"/>
      <c r="G1" s="40"/>
    </row>
    <row r="2" spans="1:7" ht="15">
      <c r="A2" s="41"/>
      <c r="B2" s="41"/>
      <c r="C2" s="41"/>
      <c r="D2" s="41"/>
      <c r="E2" s="41"/>
      <c r="F2" s="41"/>
      <c r="G2" s="41"/>
    </row>
    <row r="3" spans="1:7" ht="15.75">
      <c r="A3" s="2" t="s">
        <v>0</v>
      </c>
      <c r="B3" s="2" t="s">
        <v>17</v>
      </c>
      <c r="C3" s="2" t="s">
        <v>2</v>
      </c>
      <c r="D3" s="2" t="s">
        <v>18</v>
      </c>
      <c r="E3" s="2" t="s">
        <v>3</v>
      </c>
      <c r="F3" s="2" t="s">
        <v>4</v>
      </c>
      <c r="G3" s="2" t="s">
        <v>21</v>
      </c>
    </row>
    <row r="4" spans="1:7" ht="15.75">
      <c r="A4" s="5">
        <v>1</v>
      </c>
      <c r="B4" s="12" t="s">
        <v>58</v>
      </c>
      <c r="C4" s="5" t="s">
        <v>68</v>
      </c>
      <c r="D4" s="3">
        <v>4</v>
      </c>
      <c r="E4" s="9">
        <v>0.1673611111111111</v>
      </c>
      <c r="F4" s="10">
        <v>2.4368055555555554</v>
      </c>
      <c r="G4" s="5"/>
    </row>
    <row r="5" spans="1:7" ht="15.75">
      <c r="A5" s="5">
        <v>2</v>
      </c>
      <c r="B5" s="12" t="s">
        <v>67</v>
      </c>
      <c r="C5" s="5" t="s">
        <v>68</v>
      </c>
      <c r="D5" s="3">
        <v>4</v>
      </c>
      <c r="E5" s="9">
        <v>0.1673611111111111</v>
      </c>
      <c r="F5" s="10">
        <v>2.109722222222222</v>
      </c>
      <c r="G5" s="5"/>
    </row>
    <row r="6" spans="1:7" ht="15.75">
      <c r="A6" s="5">
        <v>3</v>
      </c>
      <c r="B6" s="12" t="s">
        <v>116</v>
      </c>
      <c r="C6" s="5" t="s">
        <v>68</v>
      </c>
      <c r="D6" s="3">
        <v>4</v>
      </c>
      <c r="E6" s="9">
        <v>0.1673611111111111</v>
      </c>
      <c r="F6" s="10">
        <v>2.196527777777778</v>
      </c>
      <c r="G6" s="3">
        <v>2</v>
      </c>
    </row>
    <row r="7" spans="1:7" ht="15.75">
      <c r="A7" s="5">
        <v>4</v>
      </c>
      <c r="B7" s="12" t="s">
        <v>70</v>
      </c>
      <c r="C7" s="5" t="s">
        <v>59</v>
      </c>
      <c r="D7" s="3">
        <v>3</v>
      </c>
      <c r="E7" s="9">
        <v>0.12638888888888888</v>
      </c>
      <c r="F7" s="10">
        <v>1.9368055555555557</v>
      </c>
      <c r="G7" s="5"/>
    </row>
    <row r="8" spans="1:7" ht="15.75">
      <c r="A8" s="5">
        <v>5</v>
      </c>
      <c r="B8" s="12" t="s">
        <v>120</v>
      </c>
      <c r="C8" s="5" t="s">
        <v>68</v>
      </c>
      <c r="D8" s="3">
        <v>3</v>
      </c>
      <c r="E8" s="9">
        <v>0.12638888888888888</v>
      </c>
      <c r="F8" s="10">
        <v>2.15</v>
      </c>
      <c r="G8" s="5"/>
    </row>
    <row r="9" spans="1:7" ht="15.75">
      <c r="A9" s="5">
        <v>6</v>
      </c>
      <c r="B9" s="12" t="s">
        <v>60</v>
      </c>
      <c r="C9" s="5" t="s">
        <v>61</v>
      </c>
      <c r="D9" s="3">
        <v>3</v>
      </c>
      <c r="E9" s="9">
        <v>0.12638888888888888</v>
      </c>
      <c r="F9" s="10">
        <v>1.8590277777777777</v>
      </c>
      <c r="G9" s="5"/>
    </row>
    <row r="10" spans="1:7" ht="15.75">
      <c r="A10" s="5">
        <v>7</v>
      </c>
      <c r="B10" s="12" t="s">
        <v>56</v>
      </c>
      <c r="C10" s="5" t="s">
        <v>117</v>
      </c>
      <c r="D10" s="3">
        <v>2</v>
      </c>
      <c r="E10" s="9">
        <v>0.08541666666666665</v>
      </c>
      <c r="F10" s="10">
        <v>1.9895833333333333</v>
      </c>
      <c r="G10" s="3">
        <v>1</v>
      </c>
    </row>
    <row r="11" spans="1:7" ht="15.75">
      <c r="A11" s="5">
        <v>8</v>
      </c>
      <c r="B11" s="12" t="s">
        <v>118</v>
      </c>
      <c r="C11" s="5" t="s">
        <v>119</v>
      </c>
      <c r="D11" s="3">
        <v>2</v>
      </c>
      <c r="E11" s="9">
        <v>0.08541666666666665</v>
      </c>
      <c r="F11" s="10">
        <v>1.7</v>
      </c>
      <c r="G11" s="3">
        <v>5</v>
      </c>
    </row>
    <row r="12" spans="1:7" ht="15.75">
      <c r="A12" s="5">
        <v>9</v>
      </c>
      <c r="B12" s="12" t="s">
        <v>96</v>
      </c>
      <c r="C12" s="5" t="s">
        <v>68</v>
      </c>
      <c r="D12" s="3">
        <v>2</v>
      </c>
      <c r="E12" s="9">
        <v>0.08541666666666665</v>
      </c>
      <c r="F12" s="10">
        <v>1.6180555555555556</v>
      </c>
      <c r="G12" s="5"/>
    </row>
    <row r="13" spans="1:7" ht="15.75">
      <c r="A13" s="5">
        <v>10</v>
      </c>
      <c r="B13" s="12" t="s">
        <v>121</v>
      </c>
      <c r="C13" s="5" t="s">
        <v>68</v>
      </c>
      <c r="D13" s="3">
        <v>2</v>
      </c>
      <c r="E13" s="9">
        <v>0.08541666666666665</v>
      </c>
      <c r="F13" s="10">
        <v>1.5784722222222223</v>
      </c>
      <c r="G13" s="3">
        <v>3</v>
      </c>
    </row>
    <row r="14" spans="1:7" ht="15.75">
      <c r="A14" s="5">
        <v>11</v>
      </c>
      <c r="B14" s="12" t="s">
        <v>122</v>
      </c>
      <c r="C14" s="5" t="s">
        <v>68</v>
      </c>
      <c r="D14" s="3">
        <v>1</v>
      </c>
      <c r="E14" s="9">
        <v>0.044444444444444446</v>
      </c>
      <c r="F14" s="10">
        <v>1.0798611111111112</v>
      </c>
      <c r="G14" s="3">
        <v>4</v>
      </c>
    </row>
  </sheetData>
  <sheetProtection/>
  <mergeCells count="1">
    <mergeCell ref="A1:G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5">
      <selection activeCell="C24" sqref="C24"/>
    </sheetView>
  </sheetViews>
  <sheetFormatPr defaultColWidth="9.140625" defaultRowHeight="15"/>
  <cols>
    <col min="2" max="2" width="23.140625" style="0" customWidth="1"/>
    <col min="3" max="3" width="24.140625" style="0" customWidth="1"/>
    <col min="8" max="8" width="10.140625" style="0" customWidth="1"/>
  </cols>
  <sheetData>
    <row r="1" spans="1:9" ht="17.25" customHeight="1">
      <c r="A1" s="40" t="s">
        <v>16</v>
      </c>
      <c r="B1" s="40"/>
      <c r="C1" s="40"/>
      <c r="D1" s="40"/>
      <c r="E1" s="40"/>
      <c r="F1" s="40"/>
      <c r="G1" s="40"/>
      <c r="H1" s="40"/>
      <c r="I1" s="40"/>
    </row>
    <row r="2" spans="1:9" ht="15">
      <c r="A2" s="41"/>
      <c r="B2" s="41"/>
      <c r="C2" s="41"/>
      <c r="D2" s="41"/>
      <c r="E2" s="41"/>
      <c r="F2" s="41"/>
      <c r="G2" s="41"/>
      <c r="H2" s="41"/>
      <c r="I2" s="41"/>
    </row>
    <row r="3" spans="1:9" ht="15.75">
      <c r="A3" s="2" t="s">
        <v>0</v>
      </c>
      <c r="B3" s="2" t="s">
        <v>17</v>
      </c>
      <c r="C3" s="2" t="s">
        <v>2</v>
      </c>
      <c r="D3" s="2" t="s">
        <v>18</v>
      </c>
      <c r="E3" s="2" t="s">
        <v>19</v>
      </c>
      <c r="F3" s="2" t="s">
        <v>20</v>
      </c>
      <c r="G3" s="2" t="s">
        <v>3</v>
      </c>
      <c r="H3" s="2" t="s">
        <v>4</v>
      </c>
      <c r="I3" s="2" t="s">
        <v>21</v>
      </c>
    </row>
    <row r="4" spans="1:9" ht="47.25">
      <c r="A4" s="5">
        <v>1</v>
      </c>
      <c r="B4" s="12" t="s">
        <v>7</v>
      </c>
      <c r="C4" s="5" t="s">
        <v>22</v>
      </c>
      <c r="D4" s="3">
        <v>5</v>
      </c>
      <c r="E4" s="3">
        <v>15</v>
      </c>
      <c r="F4" s="3">
        <v>73</v>
      </c>
      <c r="G4" s="9">
        <v>0.20833333333333334</v>
      </c>
      <c r="H4" s="10">
        <v>2.7312499999999997</v>
      </c>
      <c r="I4" s="5"/>
    </row>
    <row r="5" spans="1:9" ht="15.75">
      <c r="A5" s="5">
        <v>2</v>
      </c>
      <c r="B5" s="12" t="s">
        <v>6</v>
      </c>
      <c r="C5" s="5" t="s">
        <v>12</v>
      </c>
      <c r="D5" s="3">
        <v>4</v>
      </c>
      <c r="E5" s="3">
        <v>14</v>
      </c>
      <c r="F5" s="3">
        <v>59</v>
      </c>
      <c r="G5" s="9">
        <v>0.1673611111111111</v>
      </c>
      <c r="H5" s="10">
        <v>2.446527777777778</v>
      </c>
      <c r="I5" s="3">
        <v>1</v>
      </c>
    </row>
    <row r="6" spans="1:9" ht="31.5">
      <c r="A6" s="5">
        <v>3</v>
      </c>
      <c r="B6" s="12" t="s">
        <v>23</v>
      </c>
      <c r="C6" s="5" t="s">
        <v>24</v>
      </c>
      <c r="D6" s="3">
        <v>4</v>
      </c>
      <c r="E6" s="3">
        <v>12</v>
      </c>
      <c r="F6" s="3">
        <v>67</v>
      </c>
      <c r="G6" s="9">
        <v>0.1673611111111111</v>
      </c>
      <c r="H6" s="10">
        <v>2.6173611111111112</v>
      </c>
      <c r="I6" s="5"/>
    </row>
    <row r="7" spans="1:9" ht="15.75">
      <c r="A7" s="5">
        <v>4</v>
      </c>
      <c r="B7" s="12" t="s">
        <v>25</v>
      </c>
      <c r="C7" s="5" t="s">
        <v>26</v>
      </c>
      <c r="D7" s="3">
        <v>3</v>
      </c>
      <c r="E7" s="3">
        <v>16</v>
      </c>
      <c r="F7" s="3">
        <v>67</v>
      </c>
      <c r="G7" s="9">
        <v>0.12638888888888888</v>
      </c>
      <c r="H7" s="10">
        <v>2.073611111111111</v>
      </c>
      <c r="I7" s="5"/>
    </row>
    <row r="8" spans="1:9" ht="31.5">
      <c r="A8" s="5">
        <v>5</v>
      </c>
      <c r="B8" s="12" t="s">
        <v>27</v>
      </c>
      <c r="C8" s="5" t="s">
        <v>28</v>
      </c>
      <c r="D8" s="3">
        <v>3</v>
      </c>
      <c r="E8" s="3">
        <v>16</v>
      </c>
      <c r="F8" s="3">
        <v>63</v>
      </c>
      <c r="G8" s="9">
        <v>0.12638888888888888</v>
      </c>
      <c r="H8" s="10">
        <v>2.4479166666666665</v>
      </c>
      <c r="I8" s="5"/>
    </row>
    <row r="9" spans="1:9" ht="15.75">
      <c r="A9" s="5">
        <v>6</v>
      </c>
      <c r="B9" s="12" t="s">
        <v>8</v>
      </c>
      <c r="C9" s="5" t="s">
        <v>22</v>
      </c>
      <c r="D9" s="3">
        <v>3</v>
      </c>
      <c r="E9" s="3">
        <v>15</v>
      </c>
      <c r="F9" s="3">
        <v>67</v>
      </c>
      <c r="G9" s="9">
        <v>0.12638888888888888</v>
      </c>
      <c r="H9" s="10">
        <v>2.1534722222222222</v>
      </c>
      <c r="I9" s="5"/>
    </row>
    <row r="10" spans="1:9" ht="15.75">
      <c r="A10" s="5">
        <v>7</v>
      </c>
      <c r="B10" s="12" t="s">
        <v>29</v>
      </c>
      <c r="C10" s="5" t="s">
        <v>162</v>
      </c>
      <c r="D10" s="3">
        <v>3</v>
      </c>
      <c r="E10" s="3">
        <v>14</v>
      </c>
      <c r="F10" s="3">
        <v>66</v>
      </c>
      <c r="G10" s="9">
        <v>0.12638888888888888</v>
      </c>
      <c r="H10" s="10">
        <v>1.9951388888888888</v>
      </c>
      <c r="I10" s="5"/>
    </row>
    <row r="11" spans="1:9" ht="47.25">
      <c r="A11" s="5">
        <v>8</v>
      </c>
      <c r="B11" s="12" t="s">
        <v>30</v>
      </c>
      <c r="C11" s="5" t="s">
        <v>22</v>
      </c>
      <c r="D11" s="3">
        <v>3</v>
      </c>
      <c r="E11" s="3">
        <v>14</v>
      </c>
      <c r="F11" s="3">
        <v>64</v>
      </c>
      <c r="G11" s="9">
        <v>0.12638888888888888</v>
      </c>
      <c r="H11" s="10">
        <v>2.44375</v>
      </c>
      <c r="I11" s="5"/>
    </row>
    <row r="12" spans="1:9" ht="15.75">
      <c r="A12" s="5">
        <v>9</v>
      </c>
      <c r="B12" s="12" t="s">
        <v>5</v>
      </c>
      <c r="C12" s="5" t="s">
        <v>31</v>
      </c>
      <c r="D12" s="3">
        <v>3</v>
      </c>
      <c r="E12" s="3">
        <v>12</v>
      </c>
      <c r="F12" s="3">
        <v>68</v>
      </c>
      <c r="G12" s="9">
        <v>0.12638888888888888</v>
      </c>
      <c r="H12" s="10">
        <v>2.194444444444444</v>
      </c>
      <c r="I12" s="5"/>
    </row>
    <row r="13" spans="1:9" ht="15.75">
      <c r="A13" s="5">
        <v>10</v>
      </c>
      <c r="B13" s="12" t="s">
        <v>32</v>
      </c>
      <c r="C13" s="5" t="s">
        <v>24</v>
      </c>
      <c r="D13" s="3">
        <v>3</v>
      </c>
      <c r="E13" s="3">
        <v>12</v>
      </c>
      <c r="F13" s="3">
        <v>64</v>
      </c>
      <c r="G13" s="9">
        <v>0.12638888888888888</v>
      </c>
      <c r="H13" s="10">
        <v>2.529166666666667</v>
      </c>
      <c r="I13" s="5"/>
    </row>
    <row r="14" spans="1:9" ht="31.5">
      <c r="A14" s="5">
        <v>11</v>
      </c>
      <c r="B14" s="12" t="s">
        <v>33</v>
      </c>
      <c r="C14" s="5" t="s">
        <v>12</v>
      </c>
      <c r="D14" s="3">
        <v>3</v>
      </c>
      <c r="E14" s="3">
        <v>12</v>
      </c>
      <c r="F14" s="3">
        <v>63</v>
      </c>
      <c r="G14" s="9">
        <v>0.12638888888888888</v>
      </c>
      <c r="H14" s="10">
        <v>2.1527777777777777</v>
      </c>
      <c r="I14" s="5"/>
    </row>
    <row r="15" spans="1:9" ht="15.75">
      <c r="A15" s="5">
        <v>12</v>
      </c>
      <c r="B15" s="12" t="s">
        <v>34</v>
      </c>
      <c r="C15" s="5" t="s">
        <v>35</v>
      </c>
      <c r="D15" s="3">
        <v>2</v>
      </c>
      <c r="E15" s="3">
        <v>14</v>
      </c>
      <c r="F15" s="3">
        <v>67</v>
      </c>
      <c r="G15" s="9">
        <v>0.08541666666666665</v>
      </c>
      <c r="H15" s="10">
        <v>1.6652777777777779</v>
      </c>
      <c r="I15" s="5"/>
    </row>
    <row r="16" spans="1:9" ht="15.75">
      <c r="A16" s="5">
        <v>13</v>
      </c>
      <c r="B16" s="12" t="s">
        <v>36</v>
      </c>
      <c r="C16" s="5" t="s">
        <v>37</v>
      </c>
      <c r="D16" s="3">
        <v>2</v>
      </c>
      <c r="E16" s="3">
        <v>14</v>
      </c>
      <c r="F16" s="3">
        <v>64</v>
      </c>
      <c r="G16" s="9">
        <v>0.08541666666666665</v>
      </c>
      <c r="H16" s="10">
        <v>2.290277777777778</v>
      </c>
      <c r="I16" s="5"/>
    </row>
    <row r="17" spans="1:9" ht="15.75">
      <c r="A17" s="5">
        <v>14</v>
      </c>
      <c r="B17" s="12" t="s">
        <v>38</v>
      </c>
      <c r="C17" s="5" t="s">
        <v>162</v>
      </c>
      <c r="D17" s="3">
        <v>2</v>
      </c>
      <c r="E17" s="3">
        <v>14</v>
      </c>
      <c r="F17" s="3">
        <v>61</v>
      </c>
      <c r="G17" s="9">
        <v>0.08541666666666665</v>
      </c>
      <c r="H17" s="10">
        <v>1.8729166666666668</v>
      </c>
      <c r="I17" s="5"/>
    </row>
    <row r="18" spans="1:9" ht="15.75">
      <c r="A18" s="5">
        <v>15</v>
      </c>
      <c r="B18" s="12" t="s">
        <v>39</v>
      </c>
      <c r="C18" s="5" t="s">
        <v>22</v>
      </c>
      <c r="D18" s="3">
        <v>2</v>
      </c>
      <c r="E18" s="3">
        <v>12</v>
      </c>
      <c r="F18" s="3">
        <v>46</v>
      </c>
      <c r="G18" s="9">
        <v>0.08541666666666665</v>
      </c>
      <c r="H18" s="10">
        <v>1.7868055555555555</v>
      </c>
      <c r="I18" s="3">
        <v>2</v>
      </c>
    </row>
    <row r="19" spans="1:9" ht="15.75">
      <c r="A19" s="5">
        <v>16</v>
      </c>
      <c r="B19" s="12" t="s">
        <v>40</v>
      </c>
      <c r="C19" s="5" t="s">
        <v>12</v>
      </c>
      <c r="D19" s="3">
        <v>2</v>
      </c>
      <c r="E19" s="3">
        <v>10</v>
      </c>
      <c r="F19" s="3">
        <v>64</v>
      </c>
      <c r="G19" s="9">
        <v>0.08541666666666665</v>
      </c>
      <c r="H19" s="3" t="s">
        <v>41</v>
      </c>
      <c r="I19" s="5"/>
    </row>
    <row r="20" spans="1:9" ht="15.75">
      <c r="A20" s="5">
        <v>17</v>
      </c>
      <c r="B20" s="12" t="s">
        <v>10</v>
      </c>
      <c r="C20" s="5" t="s">
        <v>22</v>
      </c>
      <c r="D20" s="3">
        <v>2</v>
      </c>
      <c r="E20" s="3">
        <v>10</v>
      </c>
      <c r="F20" s="3">
        <v>62</v>
      </c>
      <c r="G20" s="9">
        <v>0.08541666666666665</v>
      </c>
      <c r="H20" s="10">
        <v>2.1993055555555556</v>
      </c>
      <c r="I20" s="5"/>
    </row>
    <row r="21" spans="1:9" ht="15.75">
      <c r="A21" s="5">
        <v>18</v>
      </c>
      <c r="B21" s="12" t="s">
        <v>42</v>
      </c>
      <c r="C21" s="5" t="s">
        <v>26</v>
      </c>
      <c r="D21" s="3">
        <v>2</v>
      </c>
      <c r="E21" s="3">
        <v>10</v>
      </c>
      <c r="F21" s="3">
        <v>55</v>
      </c>
      <c r="G21" s="9">
        <v>0.08541666666666665</v>
      </c>
      <c r="H21" s="10">
        <v>1.747222222222222</v>
      </c>
      <c r="I21" s="3">
        <v>5</v>
      </c>
    </row>
    <row r="22" spans="1:9" ht="15.75">
      <c r="A22" s="5">
        <v>19</v>
      </c>
      <c r="B22" s="12" t="s">
        <v>43</v>
      </c>
      <c r="C22" s="5" t="s">
        <v>26</v>
      </c>
      <c r="D22" s="3">
        <v>2</v>
      </c>
      <c r="E22" s="3">
        <v>10</v>
      </c>
      <c r="F22" s="3">
        <v>49</v>
      </c>
      <c r="G22" s="9">
        <v>0.08541666666666665</v>
      </c>
      <c r="H22" s="10">
        <v>1.6618055555555555</v>
      </c>
      <c r="I22" s="3">
        <v>4</v>
      </c>
    </row>
    <row r="23" spans="1:9" ht="15.75">
      <c r="A23" s="5">
        <v>20</v>
      </c>
      <c r="B23" s="12" t="s">
        <v>9</v>
      </c>
      <c r="C23" s="5" t="s">
        <v>24</v>
      </c>
      <c r="D23" s="3">
        <v>1</v>
      </c>
      <c r="E23" s="3">
        <v>13</v>
      </c>
      <c r="F23" s="3">
        <v>56</v>
      </c>
      <c r="G23" s="9">
        <v>0.044444444444444446</v>
      </c>
      <c r="H23" s="10">
        <v>2.122916666666667</v>
      </c>
      <c r="I23" s="5"/>
    </row>
    <row r="24" spans="1:9" ht="31.5">
      <c r="A24" s="5">
        <v>21</v>
      </c>
      <c r="B24" s="12" t="s">
        <v>44</v>
      </c>
      <c r="C24" s="5" t="s">
        <v>162</v>
      </c>
      <c r="D24" s="3">
        <v>1</v>
      </c>
      <c r="E24" s="3">
        <v>10</v>
      </c>
      <c r="F24" s="3">
        <v>44</v>
      </c>
      <c r="G24" s="9">
        <v>0.044444444444444446</v>
      </c>
      <c r="H24" s="10">
        <v>1.957638888888889</v>
      </c>
      <c r="I24" s="3">
        <v>3</v>
      </c>
    </row>
  </sheetData>
  <sheetProtection/>
  <mergeCells count="1">
    <mergeCell ref="A1:I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L15" sqref="L15"/>
    </sheetView>
  </sheetViews>
  <sheetFormatPr defaultColWidth="9.140625" defaultRowHeight="15"/>
  <cols>
    <col min="2" max="2" width="20.57421875" style="0" customWidth="1"/>
    <col min="3" max="3" width="15.421875" style="0" customWidth="1"/>
  </cols>
  <sheetData>
    <row r="1" spans="1:8" ht="17.25" customHeight="1">
      <c r="A1" s="40" t="s">
        <v>55</v>
      </c>
      <c r="B1" s="40"/>
      <c r="C1" s="40"/>
      <c r="D1" s="40"/>
      <c r="E1" s="40"/>
      <c r="F1" s="40"/>
      <c r="G1" s="40"/>
      <c r="H1" s="40"/>
    </row>
    <row r="2" spans="1:8" ht="15">
      <c r="A2" s="41"/>
      <c r="B2" s="41"/>
      <c r="C2" s="41"/>
      <c r="D2" s="41"/>
      <c r="E2" s="41"/>
      <c r="F2" s="41"/>
      <c r="G2" s="41"/>
      <c r="H2" s="41"/>
    </row>
    <row r="3" spans="1:8" ht="15.75">
      <c r="A3" s="2" t="s">
        <v>0</v>
      </c>
      <c r="B3" s="2" t="s">
        <v>17</v>
      </c>
      <c r="C3" s="2" t="s">
        <v>2</v>
      </c>
      <c r="D3" s="2" t="s">
        <v>18</v>
      </c>
      <c r="E3" s="2" t="s">
        <v>19</v>
      </c>
      <c r="F3" s="2" t="s">
        <v>20</v>
      </c>
      <c r="G3" s="2" t="s">
        <v>3</v>
      </c>
      <c r="H3" s="2" t="s">
        <v>4</v>
      </c>
    </row>
    <row r="4" spans="1:8" ht="15.75">
      <c r="A4" s="5">
        <v>1</v>
      </c>
      <c r="B4" s="12" t="s">
        <v>56</v>
      </c>
      <c r="C4" s="5" t="s">
        <v>12</v>
      </c>
      <c r="D4" s="3">
        <v>6</v>
      </c>
      <c r="E4" s="3">
        <v>29</v>
      </c>
      <c r="F4" s="3">
        <v>200</v>
      </c>
      <c r="G4" s="9">
        <v>0.25069444444444444</v>
      </c>
      <c r="H4" s="3" t="s">
        <v>57</v>
      </c>
    </row>
    <row r="5" spans="1:8" ht="15.75">
      <c r="A5" s="5">
        <v>2</v>
      </c>
      <c r="B5" s="12" t="s">
        <v>58</v>
      </c>
      <c r="C5" s="5" t="s">
        <v>59</v>
      </c>
      <c r="D5" s="3">
        <v>6</v>
      </c>
      <c r="E5" s="3">
        <v>27</v>
      </c>
      <c r="F5" s="3">
        <v>188</v>
      </c>
      <c r="G5" s="9">
        <v>0.25069444444444444</v>
      </c>
      <c r="H5" s="10">
        <v>3.786805555555556</v>
      </c>
    </row>
    <row r="6" spans="1:8" ht="15.75">
      <c r="A6" s="5">
        <v>3</v>
      </c>
      <c r="B6" s="12" t="s">
        <v>60</v>
      </c>
      <c r="C6" s="5" t="s">
        <v>61</v>
      </c>
      <c r="D6" s="3">
        <v>5</v>
      </c>
      <c r="E6" s="3">
        <v>34</v>
      </c>
      <c r="F6" s="3">
        <v>189</v>
      </c>
      <c r="G6" s="9">
        <v>0.20972222222222223</v>
      </c>
      <c r="H6" s="10">
        <v>3.454166666666667</v>
      </c>
    </row>
    <row r="7" spans="1:8" ht="15.75">
      <c r="A7" s="5">
        <v>4</v>
      </c>
      <c r="B7" s="12" t="s">
        <v>62</v>
      </c>
      <c r="C7" s="5" t="s">
        <v>12</v>
      </c>
      <c r="D7" s="3">
        <v>5</v>
      </c>
      <c r="E7" s="3">
        <v>32</v>
      </c>
      <c r="F7" s="3">
        <v>201</v>
      </c>
      <c r="G7" s="9">
        <v>0.20972222222222223</v>
      </c>
      <c r="H7" s="3" t="s">
        <v>63</v>
      </c>
    </row>
    <row r="8" spans="1:8" ht="15.75">
      <c r="A8" s="5">
        <v>5</v>
      </c>
      <c r="B8" s="12" t="s">
        <v>64</v>
      </c>
      <c r="C8" s="5" t="s">
        <v>12</v>
      </c>
      <c r="D8" s="3">
        <v>5</v>
      </c>
      <c r="E8" s="3">
        <v>28</v>
      </c>
      <c r="F8" s="3">
        <v>187</v>
      </c>
      <c r="G8" s="9">
        <v>0.20972222222222223</v>
      </c>
      <c r="H8" s="3" t="s">
        <v>65</v>
      </c>
    </row>
    <row r="9" spans="1:8" ht="31.5">
      <c r="A9" s="5">
        <v>6</v>
      </c>
      <c r="B9" s="12" t="s">
        <v>66</v>
      </c>
      <c r="C9" s="5" t="s">
        <v>24</v>
      </c>
      <c r="D9" s="3">
        <v>5</v>
      </c>
      <c r="E9" s="3">
        <v>22</v>
      </c>
      <c r="F9" s="3">
        <v>166</v>
      </c>
      <c r="G9" s="9">
        <v>0.20972222222222223</v>
      </c>
      <c r="H9" s="10">
        <v>3.411805555555556</v>
      </c>
    </row>
    <row r="10" spans="1:8" ht="15.75">
      <c r="A10" s="5">
        <v>7</v>
      </c>
      <c r="B10" s="12" t="s">
        <v>67</v>
      </c>
      <c r="C10" s="5" t="s">
        <v>68</v>
      </c>
      <c r="D10" s="3">
        <v>4</v>
      </c>
      <c r="E10" s="3">
        <v>29</v>
      </c>
      <c r="F10" s="3">
        <v>196</v>
      </c>
      <c r="G10" s="9">
        <v>0.16874999999999998</v>
      </c>
      <c r="H10" s="3" t="s">
        <v>69</v>
      </c>
    </row>
    <row r="11" spans="1:8" ht="15.75">
      <c r="A11" s="5">
        <v>8</v>
      </c>
      <c r="B11" s="12" t="s">
        <v>70</v>
      </c>
      <c r="C11" s="5" t="s">
        <v>59</v>
      </c>
      <c r="D11" s="3">
        <v>4</v>
      </c>
      <c r="E11" s="3">
        <v>26</v>
      </c>
      <c r="F11" s="3">
        <v>177</v>
      </c>
      <c r="G11" s="9">
        <v>0.16874999999999998</v>
      </c>
      <c r="H11" s="3" t="s">
        <v>71</v>
      </c>
    </row>
    <row r="12" spans="1:8" ht="31.5">
      <c r="A12" s="5">
        <v>9</v>
      </c>
      <c r="B12" s="12" t="s">
        <v>72</v>
      </c>
      <c r="C12" s="5" t="s">
        <v>73</v>
      </c>
      <c r="D12" s="3">
        <v>4</v>
      </c>
      <c r="E12" s="3">
        <v>25</v>
      </c>
      <c r="F12" s="3">
        <v>174</v>
      </c>
      <c r="G12" s="9">
        <v>0.16874999999999998</v>
      </c>
      <c r="H12" s="3" t="s">
        <v>74</v>
      </c>
    </row>
    <row r="13" spans="1:8" ht="31.5">
      <c r="A13" s="5">
        <v>10</v>
      </c>
      <c r="B13" s="12" t="s">
        <v>75</v>
      </c>
      <c r="C13" s="5" t="s">
        <v>24</v>
      </c>
      <c r="D13" s="3">
        <v>4</v>
      </c>
      <c r="E13" s="3">
        <v>24</v>
      </c>
      <c r="F13" s="3">
        <v>164</v>
      </c>
      <c r="G13" s="9">
        <v>0.16874999999999998</v>
      </c>
      <c r="H13" s="3" t="s">
        <v>76</v>
      </c>
    </row>
    <row r="14" spans="1:8" ht="31.5">
      <c r="A14" s="5">
        <v>11</v>
      </c>
      <c r="B14" s="12" t="s">
        <v>77</v>
      </c>
      <c r="C14" s="5" t="s">
        <v>35</v>
      </c>
      <c r="D14" s="3">
        <v>4</v>
      </c>
      <c r="E14" s="3">
        <v>23</v>
      </c>
      <c r="F14" s="3">
        <v>174</v>
      </c>
      <c r="G14" s="9">
        <v>0.16874999999999998</v>
      </c>
      <c r="H14" s="3" t="s">
        <v>78</v>
      </c>
    </row>
    <row r="15" spans="1:8" ht="15.75">
      <c r="A15" s="5">
        <v>12</v>
      </c>
      <c r="B15" s="12" t="s">
        <v>79</v>
      </c>
      <c r="C15" s="5" t="s">
        <v>73</v>
      </c>
      <c r="D15" s="3">
        <v>4</v>
      </c>
      <c r="E15" s="3">
        <v>20</v>
      </c>
      <c r="F15" s="3">
        <v>177</v>
      </c>
      <c r="G15" s="9">
        <v>0.16874999999999998</v>
      </c>
      <c r="H15" s="3" t="s">
        <v>80</v>
      </c>
    </row>
    <row r="16" spans="1:8" ht="31.5">
      <c r="A16" s="5">
        <v>13</v>
      </c>
      <c r="B16" s="12" t="s">
        <v>81</v>
      </c>
      <c r="C16" s="5" t="s">
        <v>68</v>
      </c>
      <c r="D16" s="3">
        <v>3</v>
      </c>
      <c r="E16" s="3">
        <v>29</v>
      </c>
      <c r="F16" s="3">
        <v>176</v>
      </c>
      <c r="G16" s="9">
        <v>0.1277777777777778</v>
      </c>
      <c r="H16" s="3" t="s">
        <v>82</v>
      </c>
    </row>
    <row r="17" spans="1:8" ht="31.5">
      <c r="A17" s="5">
        <v>14</v>
      </c>
      <c r="B17" s="12" t="s">
        <v>83</v>
      </c>
      <c r="C17" s="5" t="s">
        <v>24</v>
      </c>
      <c r="D17" s="3">
        <v>3</v>
      </c>
      <c r="E17" s="3">
        <v>25</v>
      </c>
      <c r="F17" s="3">
        <v>172</v>
      </c>
      <c r="G17" s="9">
        <v>0.1277777777777778</v>
      </c>
      <c r="H17" s="3" t="s">
        <v>84</v>
      </c>
    </row>
    <row r="18" spans="1:8" ht="31.5">
      <c r="A18" s="5">
        <v>15</v>
      </c>
      <c r="B18" s="12" t="s">
        <v>85</v>
      </c>
      <c r="C18" s="5" t="s">
        <v>35</v>
      </c>
      <c r="D18" s="3">
        <v>3</v>
      </c>
      <c r="E18" s="3">
        <v>25</v>
      </c>
      <c r="F18" s="3">
        <v>169</v>
      </c>
      <c r="G18" s="9">
        <v>0.1277777777777778</v>
      </c>
      <c r="H18" s="3" t="s">
        <v>86</v>
      </c>
    </row>
    <row r="19" spans="1:8" ht="15.75">
      <c r="A19" s="5">
        <v>16</v>
      </c>
      <c r="B19" s="12" t="s">
        <v>87</v>
      </c>
      <c r="C19" s="5" t="s">
        <v>61</v>
      </c>
      <c r="D19" s="3">
        <v>3</v>
      </c>
      <c r="E19" s="3">
        <v>19</v>
      </c>
      <c r="F19" s="3">
        <v>161</v>
      </c>
      <c r="G19" s="9">
        <v>0.1277777777777778</v>
      </c>
      <c r="H19" s="3" t="s">
        <v>88</v>
      </c>
    </row>
    <row r="20" spans="1:8" ht="15.75">
      <c r="A20" s="5">
        <v>17</v>
      </c>
      <c r="B20" s="12" t="s">
        <v>89</v>
      </c>
      <c r="C20" s="5" t="s">
        <v>68</v>
      </c>
      <c r="D20" s="3">
        <v>3</v>
      </c>
      <c r="E20" s="3">
        <v>18</v>
      </c>
      <c r="F20" s="3">
        <v>173</v>
      </c>
      <c r="G20" s="9">
        <v>0.1277777777777778</v>
      </c>
      <c r="H20" s="3" t="s">
        <v>90</v>
      </c>
    </row>
    <row r="21" spans="1:8" ht="31.5">
      <c r="A21" s="5">
        <v>18</v>
      </c>
      <c r="B21" s="12" t="s">
        <v>91</v>
      </c>
      <c r="C21" s="5" t="s">
        <v>92</v>
      </c>
      <c r="D21" s="3">
        <v>3</v>
      </c>
      <c r="E21" s="3">
        <v>18</v>
      </c>
      <c r="F21" s="3">
        <v>160</v>
      </c>
      <c r="G21" s="9">
        <v>0.1277777777777778</v>
      </c>
      <c r="H21" s="3" t="s">
        <v>93</v>
      </c>
    </row>
    <row r="22" spans="1:8" ht="31.5">
      <c r="A22" s="5">
        <v>19</v>
      </c>
      <c r="B22" s="12" t="s">
        <v>94</v>
      </c>
      <c r="C22" s="5" t="s">
        <v>35</v>
      </c>
      <c r="D22" s="3">
        <v>2</v>
      </c>
      <c r="E22" s="3">
        <v>27</v>
      </c>
      <c r="F22" s="3">
        <v>159</v>
      </c>
      <c r="G22" s="9">
        <v>0.08680555555555557</v>
      </c>
      <c r="H22" s="3" t="s">
        <v>95</v>
      </c>
    </row>
    <row r="23" spans="1:8" ht="47.25">
      <c r="A23" s="5">
        <v>20</v>
      </c>
      <c r="B23" s="12" t="s">
        <v>96</v>
      </c>
      <c r="C23" s="5" t="s">
        <v>97</v>
      </c>
      <c r="D23" s="3">
        <v>2</v>
      </c>
      <c r="E23" s="3">
        <v>24</v>
      </c>
      <c r="F23" s="3">
        <v>152</v>
      </c>
      <c r="G23" s="9">
        <v>0.08680555555555557</v>
      </c>
      <c r="H23" s="3" t="s">
        <v>98</v>
      </c>
    </row>
    <row r="24" spans="1:8" ht="31.5">
      <c r="A24" s="5">
        <v>21</v>
      </c>
      <c r="B24" s="12" t="s">
        <v>99</v>
      </c>
      <c r="C24" s="5" t="s">
        <v>100</v>
      </c>
      <c r="D24" s="3">
        <v>2</v>
      </c>
      <c r="E24" s="3">
        <v>23</v>
      </c>
      <c r="F24" s="3">
        <v>159</v>
      </c>
      <c r="G24" s="9">
        <v>0.08680555555555557</v>
      </c>
      <c r="H24" s="3" t="s">
        <v>101</v>
      </c>
    </row>
    <row r="25" spans="1:8" ht="15.75">
      <c r="A25" s="5">
        <v>22</v>
      </c>
      <c r="B25" s="12" t="s">
        <v>102</v>
      </c>
      <c r="C25" s="5" t="s">
        <v>68</v>
      </c>
      <c r="D25" s="3">
        <v>2</v>
      </c>
      <c r="E25" s="3">
        <v>22</v>
      </c>
      <c r="F25" s="3">
        <v>150</v>
      </c>
      <c r="G25" s="9">
        <v>0.08680555555555557</v>
      </c>
      <c r="H25" s="3" t="s">
        <v>103</v>
      </c>
    </row>
    <row r="26" spans="1:8" ht="15.75">
      <c r="A26" s="5">
        <v>23</v>
      </c>
      <c r="B26" s="12" t="s">
        <v>104</v>
      </c>
      <c r="C26" s="5" t="s">
        <v>61</v>
      </c>
      <c r="D26" s="3">
        <v>2</v>
      </c>
      <c r="E26" s="3">
        <v>16</v>
      </c>
      <c r="F26" s="3">
        <v>152</v>
      </c>
      <c r="G26" s="9">
        <v>0.08680555555555557</v>
      </c>
      <c r="H26" s="3" t="s">
        <v>105</v>
      </c>
    </row>
    <row r="27" spans="1:8" ht="31.5">
      <c r="A27" s="5">
        <v>24</v>
      </c>
      <c r="B27" s="12" t="s">
        <v>106</v>
      </c>
      <c r="C27" s="5" t="s">
        <v>73</v>
      </c>
      <c r="D27" s="3">
        <v>0</v>
      </c>
      <c r="E27" s="3">
        <v>23</v>
      </c>
      <c r="F27" s="3">
        <v>140</v>
      </c>
      <c r="G27" s="9">
        <v>0.004861111111111111</v>
      </c>
      <c r="H27" s="3" t="s">
        <v>107</v>
      </c>
    </row>
    <row r="28" ht="15">
      <c r="A28" s="1"/>
    </row>
  </sheetData>
  <sheetProtection/>
  <mergeCells count="1">
    <mergeCell ref="A1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Katilimsiz.Com @ necooy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Sony</cp:lastModifiedBy>
  <dcterms:created xsi:type="dcterms:W3CDTF">2012-08-30T12:24:24Z</dcterms:created>
  <dcterms:modified xsi:type="dcterms:W3CDTF">2012-09-05T17:40:26Z</dcterms:modified>
  <cp:category/>
  <cp:version/>
  <cp:contentType/>
  <cp:contentStatus/>
</cp:coreProperties>
</file>