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60" activeTab="9"/>
  </bookViews>
  <sheets>
    <sheet name="1st round" sheetId="1" r:id="rId1"/>
    <sheet name="Ranking 1" sheetId="2" r:id="rId2"/>
    <sheet name="RANKING" sheetId="3" r:id="rId3"/>
    <sheet name="SINGLE 2" sheetId="4" r:id="rId4"/>
    <sheet name="Drawing" sheetId="5" r:id="rId5"/>
    <sheet name="TEAMS" sheetId="6" r:id="rId6"/>
    <sheet name="TEAM 2" sheetId="7" r:id="rId7"/>
    <sheet name="SINGLE 3" sheetId="8" r:id="rId8"/>
    <sheet name="U23" sheetId="9" r:id="rId9"/>
    <sheet name="FinalRanking" sheetId="10" r:id="rId10"/>
  </sheets>
  <definedNames>
    <definedName name="_xlnm.Print_Area" localSheetId="9">'FinalRanking'!$A$1:$I$44</definedName>
    <definedName name="_xlnm.Print_Area" localSheetId="1">'Ranking 1'!$A$1:$S$36</definedName>
    <definedName name="_xlnm.Print_Area" localSheetId="3">'SINGLE 2'!$A$1:$V$40</definedName>
    <definedName name="_xlnm.Print_Area" localSheetId="7">'SINGLE 3'!$A$1:$K$22</definedName>
    <definedName name="_xlnm.Print_Area" localSheetId="8">'U23'!$A$1:$K$16</definedName>
  </definedNames>
  <calcPr calcMode="manual" fullCalcOnLoad="1"/>
</workbook>
</file>

<file path=xl/sharedStrings.xml><?xml version="1.0" encoding="utf-8"?>
<sst xmlns="http://schemas.openxmlformats.org/spreadsheetml/2006/main" count="733" uniqueCount="312">
  <si>
    <t>EUROPEAN BOWL ASSOCIATION</t>
  </si>
  <si>
    <t>XXX</t>
  </si>
  <si>
    <t>YYY</t>
  </si>
  <si>
    <t>Enc./Inc.</t>
  </si>
  <si>
    <t>Wins / Vittorie</t>
  </si>
  <si>
    <t xml:space="preserve"> Points / Punti</t>
  </si>
  <si>
    <t>Encounter
Incontro</t>
  </si>
  <si>
    <t>Double
Coppia</t>
  </si>
  <si>
    <t>ITALY</t>
  </si>
  <si>
    <t>:</t>
  </si>
  <si>
    <t>HUNGARY</t>
  </si>
  <si>
    <t>SLOVAKIA</t>
  </si>
  <si>
    <t>TURKEY 2</t>
  </si>
  <si>
    <t>SWITZERLAND</t>
  </si>
  <si>
    <t>SAN MARINO</t>
  </si>
  <si>
    <t>GERMANY</t>
  </si>
  <si>
    <t>SERBIA</t>
  </si>
  <si>
    <t>Ranking after the first round / Classifica dopo la 1° fase</t>
  </si>
  <si>
    <t>Encounter</t>
  </si>
  <si>
    <t>Wins</t>
  </si>
  <si>
    <t>Points +</t>
  </si>
  <si>
    <t>Points -</t>
  </si>
  <si>
    <t>Incontri</t>
  </si>
  <si>
    <t>Partite</t>
  </si>
  <si>
    <t>Punti +</t>
  </si>
  <si>
    <t>Punti -</t>
  </si>
  <si>
    <t>ITA</t>
  </si>
  <si>
    <t>TUR</t>
  </si>
  <si>
    <t>HUN</t>
  </si>
  <si>
    <t>SVK</t>
  </si>
  <si>
    <t>SUI</t>
  </si>
  <si>
    <t>GER</t>
  </si>
  <si>
    <t>RSM</t>
  </si>
  <si>
    <t>Triple
Terna</t>
  </si>
  <si>
    <t>Single 
Individuale</t>
  </si>
  <si>
    <t>RUSSIA</t>
  </si>
  <si>
    <t>AUSTRIA</t>
  </si>
  <si>
    <t>CROATIA</t>
  </si>
  <si>
    <t>LATVIA</t>
  </si>
  <si>
    <t>TURKEY 1</t>
  </si>
  <si>
    <t>BULGARIA</t>
  </si>
  <si>
    <t>Kazan 2-8 july 2011</t>
  </si>
  <si>
    <t>5th European Bocce Championship for Women - National Teams</t>
  </si>
  <si>
    <t>SER</t>
  </si>
  <si>
    <t>RUS</t>
  </si>
  <si>
    <t>CRO</t>
  </si>
  <si>
    <t>LAT</t>
  </si>
  <si>
    <t>BUL</t>
  </si>
  <si>
    <t>AUT</t>
  </si>
  <si>
    <t xml:space="preserve"> TEAMS / SQUADRE </t>
  </si>
  <si>
    <t>SINGLE  / INDIVIDUALE - SENIORES</t>
  </si>
  <si>
    <t xml:space="preserve">TURKEY 1 </t>
  </si>
  <si>
    <t>2nd European Bocce Championship for Women - Single Senior</t>
  </si>
  <si>
    <t>Single 1
Individuale 1</t>
  </si>
  <si>
    <t>Kazan 2 - 8 july 2011</t>
  </si>
  <si>
    <t>Couple
Coppia</t>
  </si>
  <si>
    <t>1/4 Final</t>
  </si>
  <si>
    <t xml:space="preserve">Single
Individuale </t>
  </si>
  <si>
    <t>A1 : D2</t>
  </si>
  <si>
    <t>B1 : C2</t>
  </si>
  <si>
    <t>C1 : B2</t>
  </si>
  <si>
    <t>D1 : A2</t>
  </si>
  <si>
    <t>1/2 Final</t>
  </si>
  <si>
    <t>E1 : E2</t>
  </si>
  <si>
    <t>E3 : E4</t>
  </si>
  <si>
    <t>SERBİA</t>
  </si>
  <si>
    <t>A3 : B3</t>
  </si>
  <si>
    <t>=</t>
  </si>
  <si>
    <t>G1</t>
  </si>
  <si>
    <t>G2</t>
  </si>
  <si>
    <t>B3 : D4</t>
  </si>
  <si>
    <t>G3</t>
  </si>
  <si>
    <t>A3 : D4</t>
  </si>
  <si>
    <t>H1</t>
  </si>
  <si>
    <t>H2</t>
  </si>
  <si>
    <t>B4 : C3</t>
  </si>
  <si>
    <t>H3</t>
  </si>
  <si>
    <t>B4 : D3</t>
  </si>
  <si>
    <t>C3 : D3</t>
  </si>
  <si>
    <t>G1 : H1</t>
  </si>
  <si>
    <t>G2 : H2</t>
  </si>
  <si>
    <t>G3 : H3</t>
  </si>
  <si>
    <t>1.st Europen Bocce Championship for Woman-Single Under 23
Kazan 2-8 July 2011</t>
  </si>
  <si>
    <t>EUROPEAN BOWL FEDERATION
2nd European Bocce Championship for Women - Single</t>
  </si>
  <si>
    <t>Single
Individuale</t>
  </si>
  <si>
    <t>RANKING
CLASSIFICA</t>
  </si>
  <si>
    <t>F1 : F2</t>
  </si>
  <si>
    <t>F3 : F4</t>
  </si>
  <si>
    <t>F5 : F6</t>
  </si>
  <si>
    <t>5th</t>
  </si>
  <si>
    <t>CZECH REPUBLIC</t>
  </si>
  <si>
    <t>6th</t>
  </si>
  <si>
    <t>F7 : F8</t>
  </si>
  <si>
    <t>POLAND</t>
  </si>
  <si>
    <t>9th SLOVAKIA</t>
  </si>
  <si>
    <t>10th CROATIA</t>
  </si>
  <si>
    <t>11th GERMANY</t>
  </si>
  <si>
    <t>12th BULGARIA</t>
  </si>
  <si>
    <t>13th SERBIA</t>
  </si>
  <si>
    <t xml:space="preserve">14th LATVIA </t>
  </si>
  <si>
    <t>E5 : E6</t>
  </si>
  <si>
    <t>E7 : E8</t>
  </si>
  <si>
    <t>Italy</t>
  </si>
  <si>
    <t>Turkey 1</t>
  </si>
  <si>
    <t>Switzerland</t>
  </si>
  <si>
    <t>Turkey 2</t>
  </si>
  <si>
    <t>Hungary</t>
  </si>
  <si>
    <t>Serbia</t>
  </si>
  <si>
    <t>Russia</t>
  </si>
  <si>
    <t>Croatia</t>
  </si>
  <si>
    <t>A : B</t>
  </si>
  <si>
    <t>C : D</t>
  </si>
  <si>
    <t>E : F</t>
  </si>
  <si>
    <t>G : H</t>
  </si>
  <si>
    <t>EUROPEAN BOWL FEDERATION
1st European Bocce Championship for Women -U 23 Single</t>
  </si>
  <si>
    <t>7th Russia</t>
  </si>
  <si>
    <t>8th Croatia</t>
  </si>
  <si>
    <t>EMEN Esile</t>
  </si>
  <si>
    <t>LOSORBO Maria</t>
  </si>
  <si>
    <t>RISO Laura</t>
  </si>
  <si>
    <t>SHIRYAEVA Varvara</t>
  </si>
  <si>
    <t>TİMUR Merve</t>
  </si>
  <si>
    <t>LANČA Lucija</t>
  </si>
  <si>
    <t>STEININGER Andrea</t>
  </si>
  <si>
    <t>GEORGIEVA YORDONOVA
Trayana</t>
  </si>
  <si>
    <t>CAVALLO Martina</t>
  </si>
  <si>
    <t>DAN Erika</t>
  </si>
  <si>
    <t>CORTI Sefora</t>
  </si>
  <si>
    <t>LELE Natalia</t>
  </si>
  <si>
    <t>LUKINA Irina</t>
  </si>
  <si>
    <t>CIUCCI Anna Maria</t>
  </si>
  <si>
    <t>VILHANOVA Iveta</t>
  </si>
  <si>
    <t>RECALCATI Milly</t>
  </si>
  <si>
    <t>GUNDUZ Benay</t>
  </si>
  <si>
    <t>GERIDONMEZ Seda</t>
  </si>
  <si>
    <t>GRUBIŠA Tanja</t>
  </si>
  <si>
    <t>ANTONJAK Nataŝa</t>
  </si>
  <si>
    <t>7th SAN MARINO</t>
  </si>
  <si>
    <t>8th HUNGARY</t>
  </si>
  <si>
    <t>5th TURKEY 1</t>
  </si>
  <si>
    <t>6th RUSSIA</t>
  </si>
  <si>
    <t xml:space="preserve">5th European Bocce Championship for Women - National Teams </t>
  </si>
  <si>
    <t>Kazan, 2 - 8 july 2011</t>
  </si>
  <si>
    <t>Head of Delegation</t>
  </si>
  <si>
    <t>Player 1</t>
  </si>
  <si>
    <t>Player 2</t>
  </si>
  <si>
    <t>Player 3</t>
  </si>
  <si>
    <t>Player 4</t>
  </si>
  <si>
    <t>Coach</t>
  </si>
  <si>
    <t>Austria (AUT)</t>
  </si>
  <si>
    <t>BAUR Günther</t>
  </si>
  <si>
    <t>LUIF Margarete</t>
  </si>
  <si>
    <t>SCHWAB Karin</t>
  </si>
  <si>
    <t>TIEFENTHALER Elfriede</t>
  </si>
  <si>
    <t>ILL Günther</t>
  </si>
  <si>
    <t>Bulgaria (BUL)</t>
  </si>
  <si>
    <t>STEFANOVA TOMOVA 
Nina</t>
  </si>
  <si>
    <t>NEDELCHEVA NEDELCHEVA 
Ralitsa</t>
  </si>
  <si>
    <t>KAFI Yacine</t>
  </si>
  <si>
    <t>Croatia (CRO)</t>
  </si>
  <si>
    <r>
      <t>GRUBI</t>
    </r>
    <r>
      <rPr>
        <b/>
        <sz val="12"/>
        <color indexed="18"/>
        <rFont val="Calibri"/>
        <family val="2"/>
      </rPr>
      <t>Š</t>
    </r>
    <r>
      <rPr>
        <b/>
        <sz val="12"/>
        <color indexed="18"/>
        <rFont val="Arial"/>
        <family val="2"/>
      </rPr>
      <t>A Tanja</t>
    </r>
  </si>
  <si>
    <t>BARAN Diana</t>
  </si>
  <si>
    <t>DOBRILA Gracijela</t>
  </si>
  <si>
    <t>Germany (GER)</t>
  </si>
  <si>
    <t>GARIERI Giuseppe</t>
  </si>
  <si>
    <t>KARL Uschi</t>
  </si>
  <si>
    <t>TESORO Margherita</t>
  </si>
  <si>
    <t>LONGO Fiorenzo</t>
  </si>
  <si>
    <t>Hungary (HUN)</t>
  </si>
  <si>
    <t>SHOFHAUZER Eva</t>
  </si>
  <si>
    <r>
      <t>L</t>
    </r>
    <r>
      <rPr>
        <b/>
        <sz val="12"/>
        <color indexed="10"/>
        <rFont val="Calibri"/>
        <family val="2"/>
      </rPr>
      <t>Ó</t>
    </r>
    <r>
      <rPr>
        <b/>
        <sz val="12"/>
        <color indexed="10"/>
        <rFont val="Arial"/>
        <family val="2"/>
      </rPr>
      <t xml:space="preserve">TH </t>
    </r>
    <r>
      <rPr>
        <b/>
        <sz val="12"/>
        <color indexed="10"/>
        <rFont val="Calibri"/>
        <family val="2"/>
      </rPr>
      <t>Á</t>
    </r>
    <r>
      <rPr>
        <b/>
        <sz val="12"/>
        <color indexed="10"/>
        <rFont val="Arial"/>
        <family val="2"/>
      </rPr>
      <t>gnes</t>
    </r>
  </si>
  <si>
    <t>SZRAPKÓ Boglár</t>
  </si>
  <si>
    <r>
      <t>MOLN</t>
    </r>
    <r>
      <rPr>
        <b/>
        <sz val="12"/>
        <color indexed="10"/>
        <rFont val="Calibri"/>
        <family val="2"/>
      </rPr>
      <t>Á</t>
    </r>
    <r>
      <rPr>
        <b/>
        <sz val="12"/>
        <color indexed="10"/>
        <rFont val="Arial"/>
        <family val="2"/>
      </rPr>
      <t>R Annabella</t>
    </r>
  </si>
  <si>
    <r>
      <t>SZRAPK</t>
    </r>
    <r>
      <rPr>
        <b/>
        <sz val="12"/>
        <color indexed="18"/>
        <rFont val="Calibri"/>
        <family val="2"/>
      </rPr>
      <t>Ó</t>
    </r>
    <r>
      <rPr>
        <b/>
        <sz val="12"/>
        <color indexed="18"/>
        <rFont val="Arial"/>
        <family val="2"/>
      </rPr>
      <t xml:space="preserve"> Istvan</t>
    </r>
  </si>
  <si>
    <t>Italy (ITA)</t>
  </si>
  <si>
    <t>MEARINI Giulietto</t>
  </si>
  <si>
    <t>Aguzzi Agnese</t>
  </si>
  <si>
    <t>LUCCARINI Elisa</t>
  </si>
  <si>
    <t>MORANO Chiara</t>
  </si>
  <si>
    <t>MONACELLI Antonello</t>
  </si>
  <si>
    <t>Latvia (LAT)</t>
  </si>
  <si>
    <t>KALNINA Lidia</t>
  </si>
  <si>
    <t>GATAILO Svetlana</t>
  </si>
  <si>
    <t>SEREGNI Mario</t>
  </si>
  <si>
    <t>Russia (RUS)</t>
  </si>
  <si>
    <t>GAISSINA Dilyara</t>
  </si>
  <si>
    <t>ERASOVA Ekaterina</t>
  </si>
  <si>
    <t>SHPILENOK Lidia</t>
  </si>
  <si>
    <t>POPOV Mikhail</t>
  </si>
  <si>
    <t>Serbia (SRB)</t>
  </si>
  <si>
    <r>
      <t>LA</t>
    </r>
    <r>
      <rPr>
        <b/>
        <sz val="12"/>
        <color indexed="18"/>
        <rFont val="Calibri"/>
        <family val="2"/>
      </rPr>
      <t>Ć</t>
    </r>
    <r>
      <rPr>
        <b/>
        <sz val="12"/>
        <color indexed="18"/>
        <rFont val="Arial"/>
        <family val="2"/>
      </rPr>
      <t>ARAC Aleksandra</t>
    </r>
  </si>
  <si>
    <r>
      <t>LA</t>
    </r>
    <r>
      <rPr>
        <b/>
        <sz val="12"/>
        <color indexed="10"/>
        <rFont val="Calibri"/>
        <family val="2"/>
      </rPr>
      <t>Ć</t>
    </r>
    <r>
      <rPr>
        <b/>
        <sz val="12"/>
        <color indexed="10"/>
        <rFont val="Arial"/>
        <family val="2"/>
      </rPr>
      <t>ARAC Aleksandra</t>
    </r>
  </si>
  <si>
    <t>SAJIĆ Ivana</t>
  </si>
  <si>
    <t>Slovakia (SVK)</t>
  </si>
  <si>
    <t>LUPTAKOVA Dagmar</t>
  </si>
  <si>
    <t>NAGYOVA Nadezna</t>
  </si>
  <si>
    <t>KAMENICKA Erika</t>
  </si>
  <si>
    <t>Switzerland (SUI)</t>
  </si>
  <si>
    <t>QUADRANTI Teresina</t>
  </si>
  <si>
    <t>FRANCESCHINI Elisabetta</t>
  </si>
  <si>
    <t>BETTINELLI Sandra</t>
  </si>
  <si>
    <t>GIAMBONI Anna</t>
  </si>
  <si>
    <t>CORRADI Elvio</t>
  </si>
  <si>
    <t>Turkey 1 (TUR)</t>
  </si>
  <si>
    <t>TÜKENMEZ Huseyin</t>
  </si>
  <si>
    <t>DUZGUN Alev</t>
  </si>
  <si>
    <t>GUNDUZ Nilay</t>
  </si>
  <si>
    <t>AKBABA Sevcan</t>
  </si>
  <si>
    <t>ERYESIL Mesut</t>
  </si>
  <si>
    <t>Turkey 2 (TUR)</t>
  </si>
  <si>
    <t>ISILDAK Serkan</t>
  </si>
  <si>
    <t>OZTURK Merve</t>
  </si>
  <si>
    <t>GUNES Merve</t>
  </si>
  <si>
    <t>ESEN Gulcin</t>
  </si>
  <si>
    <t>ERGISI Mesut</t>
  </si>
  <si>
    <t>Director of Championship</t>
  </si>
  <si>
    <t>Assistant directors</t>
  </si>
  <si>
    <t>MATTANZA Ermes (SUI)</t>
  </si>
  <si>
    <t>GARIERI Giuseppe (GER)</t>
  </si>
  <si>
    <t>Head of Referee</t>
  </si>
  <si>
    <t>Member of appeal-commission</t>
  </si>
  <si>
    <t>CASARINI Bruno (ITA)</t>
  </si>
  <si>
    <t>SZRAPKO Istvan (HUN)</t>
  </si>
  <si>
    <t>13th</t>
  </si>
  <si>
    <t>12th</t>
  </si>
  <si>
    <t>11th</t>
  </si>
  <si>
    <t>10th</t>
  </si>
  <si>
    <t>9th</t>
  </si>
  <si>
    <t>8th</t>
  </si>
  <si>
    <t>7th</t>
  </si>
  <si>
    <r>
      <t>ANTONJAK Nata</t>
    </r>
    <r>
      <rPr>
        <b/>
        <sz val="12"/>
        <color indexed="10"/>
        <rFont val="Calibri"/>
        <family val="2"/>
      </rPr>
      <t>ŝa</t>
    </r>
  </si>
  <si>
    <r>
      <t>GRUBI</t>
    </r>
    <r>
      <rPr>
        <b/>
        <sz val="12"/>
        <color indexed="10"/>
        <rFont val="Calibri"/>
        <family val="2"/>
      </rPr>
      <t>Š</t>
    </r>
    <r>
      <rPr>
        <b/>
        <sz val="12"/>
        <color indexed="10"/>
        <rFont val="Arial"/>
        <family val="2"/>
      </rPr>
      <t>A Tanja</t>
    </r>
  </si>
  <si>
    <t>5th Hungary</t>
  </si>
  <si>
    <t>6th Serbia</t>
  </si>
  <si>
    <t>1st SWITZERLAND</t>
  </si>
  <si>
    <t>2nd AUSTRIA</t>
  </si>
  <si>
    <t>3rd TURKEY 1</t>
  </si>
  <si>
    <t>4th ITALY</t>
  </si>
  <si>
    <r>
      <t>SZRAPK</t>
    </r>
    <r>
      <rPr>
        <b/>
        <sz val="11"/>
        <color indexed="8"/>
        <rFont val="Arial Tur"/>
        <family val="0"/>
      </rPr>
      <t>Ó</t>
    </r>
    <r>
      <rPr>
        <b/>
        <sz val="11"/>
        <color indexed="8"/>
        <rFont val="Calibri"/>
        <family val="2"/>
      </rPr>
      <t xml:space="preserve"> Bogl</t>
    </r>
    <r>
      <rPr>
        <b/>
        <sz val="11"/>
        <color indexed="8"/>
        <rFont val="Arial Tur"/>
        <family val="0"/>
      </rPr>
      <t>á</t>
    </r>
    <r>
      <rPr>
        <b/>
        <sz val="11"/>
        <color indexed="8"/>
        <rFont val="Calibri"/>
        <family val="2"/>
      </rPr>
      <t>r</t>
    </r>
  </si>
  <si>
    <r>
      <t>SAJI</t>
    </r>
    <r>
      <rPr>
        <b/>
        <sz val="11"/>
        <color indexed="8"/>
        <rFont val="Arial Tur"/>
        <family val="0"/>
      </rPr>
      <t xml:space="preserve">Ć </t>
    </r>
    <r>
      <rPr>
        <b/>
        <sz val="11"/>
        <color indexed="8"/>
        <rFont val="Calibri"/>
        <family val="2"/>
      </rPr>
      <t xml:space="preserve"> Ivana</t>
    </r>
  </si>
  <si>
    <t>1st Italy</t>
  </si>
  <si>
    <t>2nd Turkey 1</t>
  </si>
  <si>
    <t>3rd Turkey 2</t>
  </si>
  <si>
    <t>4th Switzerland</t>
  </si>
  <si>
    <t>4th</t>
  </si>
  <si>
    <t>3rd</t>
  </si>
  <si>
    <t>1st</t>
  </si>
  <si>
    <t>2nd</t>
  </si>
  <si>
    <t>Schedule of Championship with 13 Nations</t>
  </si>
  <si>
    <t>1. Round</t>
  </si>
  <si>
    <t>Ranking</t>
  </si>
  <si>
    <t>ITALY
GERMANY</t>
  </si>
  <si>
    <t>A</t>
  </si>
  <si>
    <t>ITALY
TURKEY 1</t>
  </si>
  <si>
    <t>ITALY
SWITZERLAND</t>
  </si>
  <si>
    <t>2nd ITALY</t>
  </si>
  <si>
    <t>RUSSIA
TURKEY 1</t>
  </si>
  <si>
    <t>SWITZERLAND
TURKEY 2</t>
  </si>
  <si>
    <t>TURKEY 1
TURKEY 2</t>
  </si>
  <si>
    <t>3rd TURKEY 2</t>
  </si>
  <si>
    <t>B</t>
  </si>
  <si>
    <t>4th TURKEY 1</t>
  </si>
  <si>
    <t>SWITZERLAND
AUSTRIA</t>
  </si>
  <si>
    <t>GERMANY
RUSSIA</t>
  </si>
  <si>
    <t>GERMANY
HUNGARY</t>
  </si>
  <si>
    <t>5th HUNGARY</t>
  </si>
  <si>
    <t>6th GERMANY</t>
  </si>
  <si>
    <t>C</t>
  </si>
  <si>
    <t>TURKEY 2
HUNGARY</t>
  </si>
  <si>
    <t>AUSTRIA
HUNGARY</t>
  </si>
  <si>
    <t>AUSTRIA
RUSSIA</t>
  </si>
  <si>
    <t>7th AUSTRIA</t>
  </si>
  <si>
    <t>8th RUSSIA</t>
  </si>
  <si>
    <t>D</t>
  </si>
  <si>
    <t>SERBIA
CROATIA</t>
  </si>
  <si>
    <t>SERBIA
SLOVAKIA</t>
  </si>
  <si>
    <t>10th SERBIA</t>
  </si>
  <si>
    <t>CROATIA
BULGARIA</t>
  </si>
  <si>
    <t>11th CROATIA</t>
  </si>
  <si>
    <t>Group matches:</t>
  </si>
  <si>
    <t>LATVIA
SLOVAKIA</t>
  </si>
  <si>
    <t>Round robin</t>
  </si>
  <si>
    <t>13th LATVIA</t>
  </si>
  <si>
    <t>LATVIA
BULGARIA</t>
  </si>
  <si>
    <t>SLOVAKIA
BULGARIA</t>
  </si>
  <si>
    <t>15 encounters = 42 games</t>
  </si>
  <si>
    <t>8 encounters = 24 games</t>
  </si>
  <si>
    <t>11 encounters = 33 games</t>
  </si>
  <si>
    <t>San Marino = 3 games</t>
  </si>
  <si>
    <t>2nd European Bocce Championship for Women - Single Over 23</t>
  </si>
  <si>
    <t>DRAWING</t>
  </si>
  <si>
    <t>Pot 1</t>
  </si>
  <si>
    <t>Pot 2</t>
  </si>
  <si>
    <t>Pot 3</t>
  </si>
  <si>
    <t>Pot 4</t>
  </si>
  <si>
    <t>Nations 1 - 4</t>
  </si>
  <si>
    <t>Nations 5 - 8</t>
  </si>
  <si>
    <t>Nations 9 - 12</t>
  </si>
  <si>
    <t>Nation 13 - 14</t>
  </si>
  <si>
    <t>Austria</t>
  </si>
  <si>
    <t>Latvia</t>
  </si>
  <si>
    <t>Slovakia</t>
  </si>
  <si>
    <t>San Marino</t>
  </si>
  <si>
    <t>Germany</t>
  </si>
  <si>
    <t xml:space="preserve">Turkey 2 </t>
  </si>
  <si>
    <t>Bulgaria</t>
  </si>
  <si>
    <t>Group A</t>
  </si>
  <si>
    <t>Group B</t>
  </si>
  <si>
    <t>Group C</t>
  </si>
  <si>
    <t>Group D</t>
  </si>
  <si>
    <t>Nations 13 - 14</t>
  </si>
  <si>
    <t>Kazan / Ankara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</si>
</sst>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\ \ \-\ \ ##"/>
    <numFmt numFmtId="179" formatCode="##\ \ \-\ \ ##"/>
    <numFmt numFmtId="180" formatCode="dd/mm/yy;@"/>
    <numFmt numFmtId="181" formatCode="&quot;€&quot;\ #,##0;\-&quot;€&quot;\ #,##0"/>
    <numFmt numFmtId="182" formatCode="&quot;€&quot;\ #,##0;[Red]\-&quot;€&quot;\ #,##0"/>
    <numFmt numFmtId="183" formatCode="&quot;€&quot;\ #,##0.00;\-&quot;€&quot;\ #,##0.00"/>
    <numFmt numFmtId="184" formatCode="&quot;€&quot;\ #,##0.00;[Red]\-&quot;€&quot;\ #,##0.00"/>
    <numFmt numFmtId="185" formatCode="_-&quot;€&quot;\ * #,##0_-;\-&quot;€&quot;\ * #,##0_-;_-&quot;€&quot;\ * &quot;-&quot;_-;_-@_-"/>
    <numFmt numFmtId="186" formatCode="_-* #,##0_-;\-* #,##0_-;_-* &quot;-&quot;_-;_-@_-"/>
    <numFmt numFmtId="187" formatCode="_-&quot;€&quot;\ * #,##0.00_-;\-&quot;€&quot;\ * #,##0.00_-;_-&quot;€&quot;\ * &quot;-&quot;??_-;_-@_-"/>
    <numFmt numFmtId="188" formatCode="_-* #,##0.00_-;\-* #,##0.00_-;_-* &quot;-&quot;??_-;_-@_-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h:m"/>
    <numFmt numFmtId="199" formatCode="#\ \ #"/>
    <numFmt numFmtId="200" formatCode="[$-807]dddd\,\ d\.\ mmmm\ yyyy"/>
    <numFmt numFmtId="201" formatCode="h:mm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Calibri"/>
      <family val="2"/>
    </font>
    <font>
      <b/>
      <sz val="12"/>
      <color indexed="10"/>
      <name val="Calibri"/>
      <family val="2"/>
    </font>
    <font>
      <b/>
      <sz val="13"/>
      <name val="Arial"/>
      <family val="2"/>
    </font>
    <font>
      <b/>
      <sz val="11"/>
      <color indexed="8"/>
      <name val="Arial Tur"/>
      <family val="0"/>
    </font>
    <font>
      <b/>
      <sz val="20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Calibri"/>
      <family val="2"/>
    </font>
    <font>
      <b/>
      <sz val="10"/>
      <color indexed="18"/>
      <name val="Arial"/>
      <family val="2"/>
    </font>
    <font>
      <b/>
      <sz val="14"/>
      <color indexed="8"/>
      <name val="Calibri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rgb="FFFF0000"/>
      <name val="Arial"/>
      <family val="2"/>
    </font>
    <font>
      <b/>
      <sz val="16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1"/>
    </font>
    <font>
      <b/>
      <sz val="18"/>
      <color theme="3" tint="-0.2499700039625167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41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16" borderId="5" applyNumberFormat="0" applyAlignment="0" applyProtection="0"/>
    <xf numFmtId="0" fontId="6" fillId="7" borderId="6" applyNumberFormat="0" applyAlignment="0" applyProtection="0"/>
    <xf numFmtId="0" fontId="4" fillId="16" borderId="6" applyNumberFormat="0" applyAlignment="0" applyProtection="0"/>
    <xf numFmtId="0" fontId="19" fillId="17" borderId="7" applyNumberFormat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18" borderId="8" applyNumberFormat="0" applyFont="0" applyAlignment="0" applyProtection="0"/>
    <xf numFmtId="0" fontId="1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>
      <alignment/>
      <protection/>
    </xf>
    <xf numFmtId="0" fontId="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19" borderId="15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16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16" borderId="2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3" fillId="16" borderId="20" xfId="0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24" borderId="20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0" fillId="16" borderId="20" xfId="0" applyFont="1" applyFill="1" applyBorder="1" applyAlignment="1" applyProtection="1">
      <alignment horizontal="center" vertical="center"/>
      <protection hidden="1"/>
    </xf>
    <xf numFmtId="0" fontId="23" fillId="16" borderId="2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3" fillId="25" borderId="20" xfId="0" applyFont="1" applyFill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3" fillId="16" borderId="20" xfId="0" applyFont="1" applyFill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 vertical="center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20" fillId="8" borderId="24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20" fillId="8" borderId="25" xfId="0" applyFont="1" applyFill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20" fillId="8" borderId="26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19" borderId="23" xfId="0" applyFont="1" applyFill="1" applyBorder="1" applyAlignment="1">
      <alignment horizontal="center" vertical="center"/>
    </xf>
    <xf numFmtId="0" fontId="20" fillId="19" borderId="24" xfId="0" applyFont="1" applyFill="1" applyBorder="1" applyAlignment="1">
      <alignment horizontal="center" vertical="center"/>
    </xf>
    <xf numFmtId="0" fontId="20" fillId="19" borderId="20" xfId="0" applyFont="1" applyFill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20" fillId="19" borderId="26" xfId="0" applyFont="1" applyFill="1" applyBorder="1" applyAlignment="1">
      <alignment horizontal="center" vertical="center"/>
    </xf>
    <xf numFmtId="0" fontId="20" fillId="19" borderId="27" xfId="0" applyFont="1" applyFill="1" applyBorder="1" applyAlignment="1">
      <alignment horizontal="center" vertical="center"/>
    </xf>
    <xf numFmtId="0" fontId="20" fillId="19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0" fillId="16" borderId="20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vertical="center"/>
    </xf>
    <xf numFmtId="0" fontId="20" fillId="19" borderId="11" xfId="0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vertical="center"/>
    </xf>
    <xf numFmtId="0" fontId="20" fillId="19" borderId="13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vertical="center"/>
    </xf>
    <xf numFmtId="0" fontId="20" fillId="19" borderId="29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/>
    </xf>
    <xf numFmtId="0" fontId="20" fillId="19" borderId="14" xfId="0" applyFont="1" applyFill="1" applyBorder="1" applyAlignment="1">
      <alignment vertical="center"/>
    </xf>
    <xf numFmtId="0" fontId="27" fillId="19" borderId="0" xfId="0" applyFont="1" applyFill="1" applyBorder="1" applyAlignment="1">
      <alignment/>
    </xf>
    <xf numFmtId="0" fontId="23" fillId="19" borderId="20" xfId="0" applyFont="1" applyFill="1" applyBorder="1" applyAlignment="1">
      <alignment vertical="center"/>
    </xf>
    <xf numFmtId="0" fontId="27" fillId="19" borderId="20" xfId="0" applyFont="1" applyFill="1" applyBorder="1" applyAlignment="1">
      <alignment horizontal="center" vertical="center"/>
    </xf>
    <xf numFmtId="0" fontId="23" fillId="19" borderId="2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vertical="center"/>
    </xf>
    <xf numFmtId="0" fontId="27" fillId="19" borderId="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3" fillId="19" borderId="14" xfId="0" applyFont="1" applyFill="1" applyBorder="1" applyAlignment="1">
      <alignment vertical="center"/>
    </xf>
    <xf numFmtId="0" fontId="20" fillId="19" borderId="30" xfId="0" applyFont="1" applyFill="1" applyBorder="1" applyAlignment="1">
      <alignment horizontal="center" vertical="center" wrapText="1"/>
    </xf>
    <xf numFmtId="0" fontId="20" fillId="19" borderId="31" xfId="0" applyFont="1" applyFill="1" applyBorder="1" applyAlignment="1">
      <alignment horizontal="center" vertical="center" wrapText="1"/>
    </xf>
    <xf numFmtId="0" fontId="20" fillId="19" borderId="32" xfId="0" applyFont="1" applyFill="1" applyBorder="1" applyAlignment="1">
      <alignment horizontal="center" vertical="center" wrapText="1"/>
    </xf>
    <xf numFmtId="0" fontId="22" fillId="19" borderId="20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left" vertical="center"/>
    </xf>
    <xf numFmtId="0" fontId="20" fillId="19" borderId="17" xfId="0" applyFont="1" applyFill="1" applyBorder="1" applyAlignment="1">
      <alignment horizontal="center" vertical="center" wrapText="1"/>
    </xf>
    <xf numFmtId="0" fontId="20" fillId="19" borderId="18" xfId="0" applyFont="1" applyFill="1" applyBorder="1" applyAlignment="1">
      <alignment horizontal="center" vertical="center" wrapText="1"/>
    </xf>
    <xf numFmtId="0" fontId="20" fillId="19" borderId="18" xfId="0" applyFont="1" applyFill="1" applyBorder="1" applyAlignment="1">
      <alignment horizontal="left" vertical="center"/>
    </xf>
    <xf numFmtId="0" fontId="20" fillId="19" borderId="19" xfId="0" applyFont="1" applyFill="1" applyBorder="1" applyAlignment="1">
      <alignment horizontal="left" vertical="center"/>
    </xf>
    <xf numFmtId="0" fontId="45" fillId="0" borderId="0" xfId="54" applyFont="1" applyBorder="1" applyAlignment="1">
      <alignment horizontal="center" vertical="center" wrapText="1"/>
      <protection/>
    </xf>
    <xf numFmtId="0" fontId="44" fillId="0" borderId="0" xfId="54">
      <alignment/>
      <protection/>
    </xf>
    <xf numFmtId="0" fontId="20" fillId="0" borderId="10" xfId="54" applyFont="1" applyBorder="1" applyAlignment="1">
      <alignment vertical="center"/>
      <protection/>
    </xf>
    <xf numFmtId="0" fontId="20" fillId="0" borderId="11" xfId="54" applyFont="1" applyBorder="1" applyAlignment="1">
      <alignment vertical="center"/>
      <protection/>
    </xf>
    <xf numFmtId="0" fontId="20" fillId="0" borderId="12" xfId="54" applyFont="1" applyBorder="1" applyAlignment="1">
      <alignment vertical="center"/>
      <protection/>
    </xf>
    <xf numFmtId="0" fontId="20" fillId="0" borderId="0" xfId="54" applyFont="1" applyAlignment="1">
      <alignment vertical="center"/>
      <protection/>
    </xf>
    <xf numFmtId="0" fontId="20" fillId="0" borderId="0" xfId="54" applyFont="1" applyAlignment="1">
      <alignment horizontal="center" vertical="center"/>
      <protection/>
    </xf>
    <xf numFmtId="0" fontId="20" fillId="0" borderId="13" xfId="54" applyFont="1" applyBorder="1" applyAlignment="1">
      <alignment vertical="center"/>
      <protection/>
    </xf>
    <xf numFmtId="0" fontId="20" fillId="0" borderId="20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vertical="center"/>
      <protection/>
    </xf>
    <xf numFmtId="0" fontId="20" fillId="0" borderId="14" xfId="54" applyFont="1" applyBorder="1" applyAlignment="1">
      <alignment vertical="center"/>
      <protection/>
    </xf>
    <xf numFmtId="0" fontId="27" fillId="0" borderId="13" xfId="54" applyFont="1" applyBorder="1">
      <alignment/>
      <protection/>
    </xf>
    <xf numFmtId="0" fontId="20" fillId="19" borderId="20" xfId="54" applyFont="1" applyFill="1" applyBorder="1" applyAlignment="1">
      <alignment horizontal="center" vertical="center"/>
      <protection/>
    </xf>
    <xf numFmtId="0" fontId="27" fillId="0" borderId="14" xfId="54" applyFont="1" applyBorder="1">
      <alignment/>
      <protection/>
    </xf>
    <xf numFmtId="0" fontId="27" fillId="0" borderId="0" xfId="54" applyFont="1">
      <alignment/>
      <protection/>
    </xf>
    <xf numFmtId="0" fontId="27" fillId="0" borderId="17" xfId="54" applyFont="1" applyBorder="1">
      <alignment/>
      <protection/>
    </xf>
    <xf numFmtId="0" fontId="27" fillId="0" borderId="18" xfId="54" applyFont="1" applyBorder="1" applyAlignment="1">
      <alignment vertical="center"/>
      <protection/>
    </xf>
    <xf numFmtId="0" fontId="27" fillId="0" borderId="18" xfId="54" applyFont="1" applyBorder="1">
      <alignment/>
      <protection/>
    </xf>
    <xf numFmtId="0" fontId="27" fillId="0" borderId="19" xfId="54" applyFont="1" applyBorder="1">
      <alignment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7" fillId="0" borderId="0" xfId="54" applyFont="1" applyBorder="1">
      <alignment/>
      <protection/>
    </xf>
    <xf numFmtId="0" fontId="28" fillId="7" borderId="2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7" fillId="3" borderId="20" xfId="0" applyFont="1" applyFill="1" applyBorder="1" applyAlignment="1">
      <alignment vertical="center"/>
    </xf>
    <xf numFmtId="0" fontId="48" fillId="25" borderId="20" xfId="0" applyFont="1" applyFill="1" applyBorder="1" applyAlignment="1">
      <alignment vertical="center"/>
    </xf>
    <xf numFmtId="0" fontId="47" fillId="4" borderId="20" xfId="0" applyFont="1" applyFill="1" applyBorder="1" applyAlignment="1">
      <alignment vertical="center"/>
    </xf>
    <xf numFmtId="0" fontId="47" fillId="26" borderId="0" xfId="0" applyFont="1" applyFill="1" applyBorder="1" applyAlignment="1">
      <alignment vertical="center"/>
    </xf>
    <xf numFmtId="0" fontId="48" fillId="26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26" borderId="13" xfId="0" applyFont="1" applyFill="1" applyBorder="1" applyAlignment="1">
      <alignment vertical="center"/>
    </xf>
    <xf numFmtId="0" fontId="23" fillId="26" borderId="14" xfId="0" applyFont="1" applyFill="1" applyBorder="1" applyAlignment="1">
      <alignment vertical="center"/>
    </xf>
    <xf numFmtId="0" fontId="23" fillId="26" borderId="0" xfId="0" applyFont="1" applyFill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0" fillId="24" borderId="33" xfId="0" applyFont="1" applyFill="1" applyBorder="1" applyAlignment="1">
      <alignment vertical="center"/>
    </xf>
    <xf numFmtId="0" fontId="23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0" fillId="25" borderId="36" xfId="0" applyFont="1" applyFill="1" applyBorder="1" applyAlignment="1">
      <alignment vertical="center"/>
    </xf>
    <xf numFmtId="0" fontId="28" fillId="25" borderId="22" xfId="0" applyFont="1" applyFill="1" applyBorder="1" applyAlignment="1">
      <alignment vertical="center"/>
    </xf>
    <xf numFmtId="0" fontId="20" fillId="25" borderId="22" xfId="0" applyFont="1" applyFill="1" applyBorder="1" applyAlignment="1">
      <alignment vertical="center"/>
    </xf>
    <xf numFmtId="0" fontId="22" fillId="25" borderId="22" xfId="0" applyFont="1" applyFill="1" applyBorder="1" applyAlignment="1">
      <alignment vertical="center"/>
    </xf>
    <xf numFmtId="0" fontId="28" fillId="25" borderId="22" xfId="0" applyFont="1" applyFill="1" applyBorder="1" applyAlignment="1">
      <alignment horizontal="center" vertical="center"/>
    </xf>
    <xf numFmtId="0" fontId="20" fillId="25" borderId="22" xfId="0" applyFont="1" applyFill="1" applyBorder="1" applyAlignment="1">
      <alignment horizontal="center" vertical="center"/>
    </xf>
    <xf numFmtId="0" fontId="20" fillId="25" borderId="3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0" fillId="25" borderId="29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0" fillId="25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0" fillId="25" borderId="38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5" borderId="29" xfId="0" applyFont="1" applyFill="1" applyBorder="1" applyAlignment="1">
      <alignment vertical="center"/>
    </xf>
    <xf numFmtId="0" fontId="28" fillId="25" borderId="30" xfId="0" applyFont="1" applyFill="1" applyBorder="1" applyAlignment="1">
      <alignment vertical="center"/>
    </xf>
    <xf numFmtId="0" fontId="28" fillId="25" borderId="32" xfId="0" applyFont="1" applyFill="1" applyBorder="1" applyAlignment="1">
      <alignment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39" xfId="0" applyFont="1" applyFill="1" applyBorder="1" applyAlignment="1">
      <alignment horizontal="center" vertical="center"/>
    </xf>
    <xf numFmtId="0" fontId="28" fillId="25" borderId="38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25" borderId="37" xfId="0" applyFont="1" applyFill="1" applyBorder="1" applyAlignment="1">
      <alignment vertical="center"/>
    </xf>
    <xf numFmtId="0" fontId="28" fillId="25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6" fillId="27" borderId="20" xfId="0" applyFont="1" applyFill="1" applyBorder="1" applyAlignment="1">
      <alignment horizontal="center" vertical="center"/>
    </xf>
    <xf numFmtId="0" fontId="28" fillId="25" borderId="38" xfId="0" applyFont="1" applyFill="1" applyBorder="1" applyAlignment="1">
      <alignment vertical="center"/>
    </xf>
    <xf numFmtId="20" fontId="28" fillId="0" borderId="0" xfId="0" applyNumberFormat="1" applyFont="1" applyBorder="1" applyAlignment="1">
      <alignment vertical="center"/>
    </xf>
    <xf numFmtId="0" fontId="28" fillId="25" borderId="42" xfId="0" applyFont="1" applyFill="1" applyBorder="1" applyAlignment="1">
      <alignment vertical="center"/>
    </xf>
    <xf numFmtId="0" fontId="28" fillId="25" borderId="43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25" borderId="44" xfId="0" applyFont="1" applyFill="1" applyBorder="1" applyAlignment="1">
      <alignment vertical="center"/>
    </xf>
    <xf numFmtId="0" fontId="28" fillId="25" borderId="31" xfId="0" applyFont="1" applyFill="1" applyBorder="1" applyAlignment="1">
      <alignment vertical="center"/>
    </xf>
    <xf numFmtId="0" fontId="20" fillId="25" borderId="31" xfId="0" applyFont="1" applyFill="1" applyBorder="1" applyAlignment="1">
      <alignment vertical="center"/>
    </xf>
    <xf numFmtId="0" fontId="28" fillId="25" borderId="45" xfId="0" applyFont="1" applyFill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4" borderId="47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0" fillId="25" borderId="30" xfId="0" applyFont="1" applyFill="1" applyBorder="1" applyAlignment="1">
      <alignment vertical="center"/>
    </xf>
    <xf numFmtId="0" fontId="28" fillId="4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78" fontId="50" fillId="0" borderId="20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14" fontId="50" fillId="0" borderId="0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8" fontId="46" fillId="0" borderId="24" xfId="0" applyNumberFormat="1" applyFont="1" applyBorder="1" applyAlignment="1">
      <alignment horizontal="center" vertical="center"/>
    </xf>
    <xf numFmtId="178" fontId="46" fillId="0" borderId="25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25" borderId="15" xfId="0" applyFont="1" applyFill="1" applyBorder="1" applyAlignment="1">
      <alignment horizontal="center" vertical="center"/>
    </xf>
    <xf numFmtId="0" fontId="46" fillId="25" borderId="16" xfId="0" applyFont="1" applyFill="1" applyBorder="1" applyAlignment="1">
      <alignment horizontal="center" vertical="center"/>
    </xf>
    <xf numFmtId="0" fontId="46" fillId="4" borderId="15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46" fillId="19" borderId="15" xfId="0" applyFont="1" applyFill="1" applyBorder="1" applyAlignment="1">
      <alignment horizontal="center" vertical="center"/>
    </xf>
    <xf numFmtId="0" fontId="46" fillId="19" borderId="16" xfId="0" applyFont="1" applyFill="1" applyBorder="1" applyAlignment="1">
      <alignment horizontal="center" vertical="center"/>
    </xf>
    <xf numFmtId="0" fontId="46" fillId="7" borderId="15" xfId="0" applyFont="1" applyFill="1" applyBorder="1" applyAlignment="1">
      <alignment horizontal="center" vertical="center"/>
    </xf>
    <xf numFmtId="0" fontId="46" fillId="7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51" fillId="24" borderId="0" xfId="0" applyFont="1" applyFill="1" applyBorder="1" applyAlignment="1">
      <alignment horizontal="center" vertical="center"/>
    </xf>
    <xf numFmtId="0" fontId="51" fillId="24" borderId="14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28" fillId="4" borderId="39" xfId="0" applyFont="1" applyFill="1" applyBorder="1" applyAlignment="1">
      <alignment horizontal="center" vertical="center" wrapText="1"/>
    </xf>
    <xf numFmtId="0" fontId="28" fillId="4" borderId="41" xfId="0" applyFont="1" applyFill="1" applyBorder="1" applyAlignment="1">
      <alignment horizontal="center" vertical="center"/>
    </xf>
    <xf numFmtId="0" fontId="36" fillId="27" borderId="39" xfId="0" applyFont="1" applyFill="1" applyBorder="1" applyAlignment="1">
      <alignment horizontal="center" vertical="center" wrapText="1"/>
    </xf>
    <xf numFmtId="0" fontId="36" fillId="27" borderId="41" xfId="0" applyFont="1" applyFill="1" applyBorder="1" applyAlignment="1">
      <alignment horizontal="center" vertical="center"/>
    </xf>
    <xf numFmtId="0" fontId="28" fillId="4" borderId="39" xfId="0" applyFont="1" applyFill="1" applyBorder="1" applyAlignment="1">
      <alignment horizontal="center" vertical="center"/>
    </xf>
    <xf numFmtId="0" fontId="28" fillId="25" borderId="39" xfId="0" applyFont="1" applyFill="1" applyBorder="1" applyAlignment="1">
      <alignment horizontal="center" vertical="center"/>
    </xf>
    <xf numFmtId="0" fontId="28" fillId="25" borderId="41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40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 wrapText="1"/>
    </xf>
    <xf numFmtId="0" fontId="28" fillId="26" borderId="39" xfId="0" applyFont="1" applyFill="1" applyBorder="1" applyAlignment="1">
      <alignment horizontal="center" vertical="center" wrapText="1"/>
    </xf>
    <xf numFmtId="0" fontId="28" fillId="26" borderId="41" xfId="0" applyFont="1" applyFill="1" applyBorder="1" applyAlignment="1">
      <alignment horizontal="center" vertical="center"/>
    </xf>
    <xf numFmtId="0" fontId="28" fillId="25" borderId="39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38" xfId="0" applyFont="1" applyFill="1" applyBorder="1" applyAlignment="1">
      <alignment horizontal="center" vertical="center" wrapText="1"/>
    </xf>
    <xf numFmtId="0" fontId="23" fillId="19" borderId="20" xfId="0" applyFont="1" applyFill="1" applyBorder="1" applyAlignment="1">
      <alignment horizontal="left" vertical="center"/>
    </xf>
    <xf numFmtId="0" fontId="20" fillId="19" borderId="3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19" borderId="21" xfId="0" applyFont="1" applyFill="1" applyBorder="1" applyAlignment="1">
      <alignment horizontal="center" vertical="center" wrapText="1"/>
    </xf>
    <xf numFmtId="0" fontId="20" fillId="19" borderId="48" xfId="0" applyFont="1" applyFill="1" applyBorder="1" applyAlignment="1">
      <alignment horizontal="center" vertical="center" wrapText="1"/>
    </xf>
    <xf numFmtId="0" fontId="20" fillId="19" borderId="49" xfId="0" applyFont="1" applyFill="1" applyBorder="1" applyAlignment="1">
      <alignment horizontal="center" vertical="center" wrapText="1"/>
    </xf>
    <xf numFmtId="0" fontId="20" fillId="19" borderId="51" xfId="54" applyFont="1" applyFill="1" applyBorder="1" applyAlignment="1">
      <alignment horizontal="center" vertical="center"/>
      <protection/>
    </xf>
    <xf numFmtId="0" fontId="20" fillId="19" borderId="52" xfId="54" applyFont="1" applyFill="1" applyBorder="1" applyAlignment="1">
      <alignment horizontal="center" vertical="center"/>
      <protection/>
    </xf>
    <xf numFmtId="0" fontId="52" fillId="0" borderId="0" xfId="54" applyFont="1" applyBorder="1" applyAlignment="1">
      <alignment horizontal="center" vertical="center" wrapText="1"/>
      <protection/>
    </xf>
    <xf numFmtId="0" fontId="53" fillId="0" borderId="0" xfId="54" applyFont="1" applyAlignment="1">
      <alignment horizontal="center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0" fillId="0" borderId="49" xfId="54" applyFont="1" applyBorder="1" applyAlignment="1">
      <alignment horizontal="center" vertical="center" wrapText="1"/>
      <protection/>
    </xf>
    <xf numFmtId="0" fontId="0" fillId="0" borderId="53" xfId="54" applyFont="1" applyBorder="1" applyAlignment="1">
      <alignment horizontal="center" vertical="center"/>
      <protection/>
    </xf>
    <xf numFmtId="0" fontId="20" fillId="0" borderId="20" xfId="54" applyFont="1" applyBorder="1" applyAlignment="1">
      <alignment horizontal="center" vertical="center" wrapText="1"/>
      <protection/>
    </xf>
    <xf numFmtId="0" fontId="20" fillId="0" borderId="20" xfId="54" applyFont="1" applyBorder="1" applyAlignment="1">
      <alignment horizontal="center" vertical="center"/>
      <protection/>
    </xf>
    <xf numFmtId="0" fontId="20" fillId="0" borderId="48" xfId="54" applyFont="1" applyBorder="1" applyAlignment="1">
      <alignment horizontal="center" vertical="center"/>
      <protection/>
    </xf>
    <xf numFmtId="0" fontId="20" fillId="0" borderId="49" xfId="54" applyFont="1" applyBorder="1" applyAlignment="1">
      <alignment horizontal="center" vertical="center"/>
      <protection/>
    </xf>
    <xf numFmtId="0" fontId="28" fillId="7" borderId="51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0" borderId="51" xfId="0" applyFont="1" applyBorder="1" applyAlignment="1">
      <alignment horizontal="left" vertical="center"/>
    </xf>
    <xf numFmtId="0" fontId="47" fillId="0" borderId="52" xfId="0" applyFont="1" applyBorder="1" applyAlignment="1">
      <alignment horizontal="left" vertical="center"/>
    </xf>
    <xf numFmtId="0" fontId="48" fillId="25" borderId="51" xfId="0" applyFont="1" applyFill="1" applyBorder="1" applyAlignment="1">
      <alignment horizontal="left" vertical="center"/>
    </xf>
    <xf numFmtId="0" fontId="48" fillId="25" borderId="52" xfId="0" applyFont="1" applyFill="1" applyBorder="1" applyAlignment="1">
      <alignment horizontal="left" vertical="center"/>
    </xf>
    <xf numFmtId="0" fontId="48" fillId="28" borderId="51" xfId="0" applyFont="1" applyFill="1" applyBorder="1" applyAlignment="1">
      <alignment horizontal="left" vertical="center"/>
    </xf>
    <xf numFmtId="0" fontId="48" fillId="28" borderId="52" xfId="0" applyFont="1" applyFill="1" applyBorder="1" applyAlignment="1">
      <alignment horizontal="left" vertical="center"/>
    </xf>
    <xf numFmtId="0" fontId="48" fillId="25" borderId="51" xfId="0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andard 2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Relationship Id="rId7" Type="http://schemas.openxmlformats.org/officeDocument/2006/relationships/image" Target="../media/image22.png" /><Relationship Id="rId8" Type="http://schemas.openxmlformats.org/officeDocument/2006/relationships/image" Target="../media/image8.jpe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7.png" /><Relationship Id="rId12" Type="http://schemas.openxmlformats.org/officeDocument/2006/relationships/image" Target="../media/image13.jpeg" /><Relationship Id="rId13" Type="http://schemas.openxmlformats.org/officeDocument/2006/relationships/image" Target="../media/image12.png" /><Relationship Id="rId14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2.jpeg" /><Relationship Id="rId7" Type="http://schemas.openxmlformats.org/officeDocument/2006/relationships/image" Target="../media/image1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16.png" /><Relationship Id="rId4" Type="http://schemas.openxmlformats.org/officeDocument/2006/relationships/image" Target="../media/image5.png" /><Relationship Id="rId5" Type="http://schemas.openxmlformats.org/officeDocument/2006/relationships/image" Target="../media/image17.png" /><Relationship Id="rId6" Type="http://schemas.openxmlformats.org/officeDocument/2006/relationships/image" Target="../media/image6.png" /><Relationship Id="rId7" Type="http://schemas.openxmlformats.org/officeDocument/2006/relationships/image" Target="../media/image9.png" /><Relationship Id="rId8" Type="http://schemas.openxmlformats.org/officeDocument/2006/relationships/image" Target="../media/image4.png" /><Relationship Id="rId9" Type="http://schemas.openxmlformats.org/officeDocument/2006/relationships/image" Target="../media/image8.jpeg" /><Relationship Id="rId10" Type="http://schemas.openxmlformats.org/officeDocument/2006/relationships/image" Target="../media/image18.jpeg" /><Relationship Id="rId11" Type="http://schemas.openxmlformats.org/officeDocument/2006/relationships/image" Target="../media/image15.png" /><Relationship Id="rId12" Type="http://schemas.openxmlformats.org/officeDocument/2006/relationships/image" Target="../media/image19.png" /><Relationship Id="rId13" Type="http://schemas.openxmlformats.org/officeDocument/2006/relationships/image" Target="../media/image11.png" /><Relationship Id="rId14" Type="http://schemas.openxmlformats.org/officeDocument/2006/relationships/image" Target="../media/image20.png" /><Relationship Id="rId15" Type="http://schemas.openxmlformats.org/officeDocument/2006/relationships/image" Target="../media/image2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16.png" /><Relationship Id="rId4" Type="http://schemas.openxmlformats.org/officeDocument/2006/relationships/image" Target="../media/image5.png" /><Relationship Id="rId5" Type="http://schemas.openxmlformats.org/officeDocument/2006/relationships/image" Target="../media/image17.png" /><Relationship Id="rId6" Type="http://schemas.openxmlformats.org/officeDocument/2006/relationships/image" Target="../media/image6.png" /><Relationship Id="rId7" Type="http://schemas.openxmlformats.org/officeDocument/2006/relationships/image" Target="../media/image9.png" /><Relationship Id="rId8" Type="http://schemas.openxmlformats.org/officeDocument/2006/relationships/image" Target="../media/image4.png" /><Relationship Id="rId9" Type="http://schemas.openxmlformats.org/officeDocument/2006/relationships/image" Target="../media/image8.jpeg" /><Relationship Id="rId10" Type="http://schemas.openxmlformats.org/officeDocument/2006/relationships/image" Target="../media/image18.jpeg" /><Relationship Id="rId11" Type="http://schemas.openxmlformats.org/officeDocument/2006/relationships/image" Target="../media/image15.png" /><Relationship Id="rId12" Type="http://schemas.openxmlformats.org/officeDocument/2006/relationships/image" Target="../media/image19.png" /><Relationship Id="rId13" Type="http://schemas.openxmlformats.org/officeDocument/2006/relationships/image" Target="../media/image11.png" /><Relationship Id="rId14" Type="http://schemas.openxmlformats.org/officeDocument/2006/relationships/image" Target="../media/image20.png" /><Relationship Id="rId15" Type="http://schemas.openxmlformats.org/officeDocument/2006/relationships/image" Target="../media/image2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1</xdr:col>
      <xdr:colOff>904875</xdr:colOff>
      <xdr:row>5</xdr:row>
      <xdr:rowOff>152400</xdr:rowOff>
    </xdr:to>
    <xdr:pic>
      <xdr:nvPicPr>
        <xdr:cNvPr id="1" name="Picture 1" descr="logo e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95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57150</xdr:rowOff>
    </xdr:from>
    <xdr:to>
      <xdr:col>20</xdr:col>
      <xdr:colOff>219075</xdr:colOff>
      <xdr:row>6</xdr:row>
      <xdr:rowOff>28575</xdr:rowOff>
    </xdr:to>
    <xdr:pic>
      <xdr:nvPicPr>
        <xdr:cNvPr id="2" name="Picture 7" descr="ebc_201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7150"/>
          <a:ext cx="2409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809625</xdr:colOff>
      <xdr:row>5</xdr:row>
      <xdr:rowOff>95250</xdr:rowOff>
    </xdr:to>
    <xdr:pic>
      <xdr:nvPicPr>
        <xdr:cNvPr id="1" name="1 Resim" descr="logo%20Kopie1%20K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24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1314450</xdr:colOff>
      <xdr:row>0</xdr:row>
      <xdr:rowOff>95250</xdr:rowOff>
    </xdr:from>
    <xdr:to>
      <xdr:col>7</xdr:col>
      <xdr:colOff>1819275</xdr:colOff>
      <xdr:row>5</xdr:row>
      <xdr:rowOff>123825</xdr:rowOff>
    </xdr:to>
    <xdr:pic>
      <xdr:nvPicPr>
        <xdr:cNvPr id="2" name="Picture 7" descr="ebc_201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95250"/>
          <a:ext cx="2838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24</xdr:row>
      <xdr:rowOff>114300</xdr:rowOff>
    </xdr:from>
    <xdr:to>
      <xdr:col>2</xdr:col>
      <xdr:colOff>1857375</xdr:colOff>
      <xdr:row>25</xdr:row>
      <xdr:rowOff>104775</xdr:rowOff>
    </xdr:to>
    <xdr:pic>
      <xdr:nvPicPr>
        <xdr:cNvPr id="3" name="Grafi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5514975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34</xdr:row>
      <xdr:rowOff>142875</xdr:rowOff>
    </xdr:from>
    <xdr:to>
      <xdr:col>2</xdr:col>
      <xdr:colOff>1857375</xdr:colOff>
      <xdr:row>35</xdr:row>
      <xdr:rowOff>133350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782955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1543050</xdr:colOff>
      <xdr:row>18</xdr:row>
      <xdr:rowOff>123825</xdr:rowOff>
    </xdr:from>
    <xdr:to>
      <xdr:col>2</xdr:col>
      <xdr:colOff>1866900</xdr:colOff>
      <xdr:row>19</xdr:row>
      <xdr:rowOff>114300</xdr:rowOff>
    </xdr:to>
    <xdr:pic>
      <xdr:nvPicPr>
        <xdr:cNvPr id="5" name="Picture 15" descr="flagge_tuerkei_0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81225" y="41529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1543050</xdr:colOff>
      <xdr:row>16</xdr:row>
      <xdr:rowOff>142875</xdr:rowOff>
    </xdr:from>
    <xdr:to>
      <xdr:col>2</xdr:col>
      <xdr:colOff>1866900</xdr:colOff>
      <xdr:row>17</xdr:row>
      <xdr:rowOff>133350</xdr:rowOff>
    </xdr:to>
    <xdr:pic>
      <xdr:nvPicPr>
        <xdr:cNvPr id="6" name="Picture 15" descr="flagge_tuerkei_0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181225" y="371475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14</xdr:row>
      <xdr:rowOff>123825</xdr:rowOff>
    </xdr:from>
    <xdr:to>
      <xdr:col>2</xdr:col>
      <xdr:colOff>1819275</xdr:colOff>
      <xdr:row>15</xdr:row>
      <xdr:rowOff>114300</xdr:rowOff>
    </xdr:to>
    <xdr:pic>
      <xdr:nvPicPr>
        <xdr:cNvPr id="7" name="Picture 13" descr="flagge_schweiz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247900" y="32385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1514475</xdr:colOff>
      <xdr:row>30</xdr:row>
      <xdr:rowOff>114300</xdr:rowOff>
    </xdr:from>
    <xdr:to>
      <xdr:col>2</xdr:col>
      <xdr:colOff>1838325</xdr:colOff>
      <xdr:row>31</xdr:row>
      <xdr:rowOff>104775</xdr:rowOff>
    </xdr:to>
    <xdr:pic>
      <xdr:nvPicPr>
        <xdr:cNvPr id="8" name="Picture 12" descr="flagge_slowakei_00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152650" y="6886575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28</xdr:row>
      <xdr:rowOff>133350</xdr:rowOff>
    </xdr:from>
    <xdr:to>
      <xdr:col>2</xdr:col>
      <xdr:colOff>1838325</xdr:colOff>
      <xdr:row>29</xdr:row>
      <xdr:rowOff>114300</xdr:rowOff>
    </xdr:to>
    <xdr:pic>
      <xdr:nvPicPr>
        <xdr:cNvPr id="9" name="Picture 11" descr="Serbien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152650" y="6448425"/>
          <a:ext cx="323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12</xdr:row>
      <xdr:rowOff>123825</xdr:rowOff>
    </xdr:from>
    <xdr:to>
      <xdr:col>2</xdr:col>
      <xdr:colOff>1866900</xdr:colOff>
      <xdr:row>13</xdr:row>
      <xdr:rowOff>114300</xdr:rowOff>
    </xdr:to>
    <xdr:pic>
      <xdr:nvPicPr>
        <xdr:cNvPr id="10" name="Picture 8" descr="flagge_italien_00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181225" y="27813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22</xdr:row>
      <xdr:rowOff>123825</xdr:rowOff>
    </xdr:from>
    <xdr:to>
      <xdr:col>2</xdr:col>
      <xdr:colOff>1847850</xdr:colOff>
      <xdr:row>23</xdr:row>
      <xdr:rowOff>114300</xdr:rowOff>
    </xdr:to>
    <xdr:pic>
      <xdr:nvPicPr>
        <xdr:cNvPr id="11" name="Picture 6" descr="flagge_ungarn_00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162175" y="50673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20</xdr:row>
      <xdr:rowOff>114300</xdr:rowOff>
    </xdr:from>
    <xdr:to>
      <xdr:col>2</xdr:col>
      <xdr:colOff>1857375</xdr:colOff>
      <xdr:row>21</xdr:row>
      <xdr:rowOff>114300</xdr:rowOff>
    </xdr:to>
    <xdr:pic>
      <xdr:nvPicPr>
        <xdr:cNvPr id="12" name="Picture 17" descr="flagge_deutschland_00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171700" y="46005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1524000</xdr:colOff>
      <xdr:row>26</xdr:row>
      <xdr:rowOff>123825</xdr:rowOff>
    </xdr:from>
    <xdr:to>
      <xdr:col>2</xdr:col>
      <xdr:colOff>1847850</xdr:colOff>
      <xdr:row>27</xdr:row>
      <xdr:rowOff>114300</xdr:rowOff>
    </xdr:to>
    <xdr:pic>
      <xdr:nvPicPr>
        <xdr:cNvPr id="13" name="Grafik 1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162175" y="59817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1514475</xdr:colOff>
      <xdr:row>32</xdr:row>
      <xdr:rowOff>123825</xdr:rowOff>
    </xdr:from>
    <xdr:to>
      <xdr:col>2</xdr:col>
      <xdr:colOff>1838325</xdr:colOff>
      <xdr:row>33</xdr:row>
      <xdr:rowOff>114300</xdr:rowOff>
    </xdr:to>
    <xdr:pic>
      <xdr:nvPicPr>
        <xdr:cNvPr id="14" name="Grafik 2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152650" y="7353300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0</xdr:colOff>
      <xdr:row>36</xdr:row>
      <xdr:rowOff>219075</xdr:rowOff>
    </xdr:to>
    <xdr:pic>
      <xdr:nvPicPr>
        <xdr:cNvPr id="15" name="Picture 16" descr="Lettland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38175" y="81438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36</xdr:row>
      <xdr:rowOff>123825</xdr:rowOff>
    </xdr:from>
    <xdr:to>
      <xdr:col>2</xdr:col>
      <xdr:colOff>1857375</xdr:colOff>
      <xdr:row>37</xdr:row>
      <xdr:rowOff>114300</xdr:rowOff>
    </xdr:to>
    <xdr:pic>
      <xdr:nvPicPr>
        <xdr:cNvPr id="16" name="Picture 16" descr="Lettland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181225" y="826770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323850</xdr:colOff>
      <xdr:row>40</xdr:row>
      <xdr:rowOff>9525</xdr:rowOff>
    </xdr:to>
    <xdr:pic>
      <xdr:nvPicPr>
        <xdr:cNvPr id="17" name="Grafi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8810625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27</xdr:row>
      <xdr:rowOff>0</xdr:rowOff>
    </xdr:from>
    <xdr:to>
      <xdr:col>3</xdr:col>
      <xdr:colOff>466725</xdr:colOff>
      <xdr:row>28</xdr:row>
      <xdr:rowOff>19050</xdr:rowOff>
    </xdr:to>
    <xdr:pic>
      <xdr:nvPicPr>
        <xdr:cNvPr id="1" name="Picture 3" descr="flagge_italien_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57350" y="66675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19050</xdr:rowOff>
    </xdr:from>
    <xdr:to>
      <xdr:col>3</xdr:col>
      <xdr:colOff>466725</xdr:colOff>
      <xdr:row>28</xdr:row>
      <xdr:rowOff>314325</xdr:rowOff>
    </xdr:to>
    <xdr:pic>
      <xdr:nvPicPr>
        <xdr:cNvPr id="2" name="Picture 5" descr="flagge_ungarn_0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57350" y="7000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32</xdr:row>
      <xdr:rowOff>19050</xdr:rowOff>
    </xdr:from>
    <xdr:to>
      <xdr:col>3</xdr:col>
      <xdr:colOff>409575</xdr:colOff>
      <xdr:row>32</xdr:row>
      <xdr:rowOff>314325</xdr:rowOff>
    </xdr:to>
    <xdr:pic>
      <xdr:nvPicPr>
        <xdr:cNvPr id="3" name="Picture 13" descr="flagge_schwei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8258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32</xdr:row>
      <xdr:rowOff>9525</xdr:rowOff>
    </xdr:from>
    <xdr:to>
      <xdr:col>12</xdr:col>
      <xdr:colOff>457200</xdr:colOff>
      <xdr:row>32</xdr:row>
      <xdr:rowOff>304800</xdr:rowOff>
    </xdr:to>
    <xdr:pic>
      <xdr:nvPicPr>
        <xdr:cNvPr id="4" name="Picture 14" descr="flagge_tuerkei_00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029575" y="82486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33</xdr:row>
      <xdr:rowOff>0</xdr:rowOff>
    </xdr:from>
    <xdr:to>
      <xdr:col>12</xdr:col>
      <xdr:colOff>466725</xdr:colOff>
      <xdr:row>33</xdr:row>
      <xdr:rowOff>295275</xdr:rowOff>
    </xdr:to>
    <xdr:pic>
      <xdr:nvPicPr>
        <xdr:cNvPr id="5" name="Picture 18" descr="flagge_deutschland_0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029575" y="8553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0</xdr:row>
      <xdr:rowOff>76200</xdr:rowOff>
    </xdr:from>
    <xdr:to>
      <xdr:col>18</xdr:col>
      <xdr:colOff>104775</xdr:colOff>
      <xdr:row>5</xdr:row>
      <xdr:rowOff>190500</xdr:rowOff>
    </xdr:to>
    <xdr:pic>
      <xdr:nvPicPr>
        <xdr:cNvPr id="6" name="Picture 7" descr="ebc_2011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72650" y="76200"/>
          <a:ext cx="2390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1095375</xdr:colOff>
      <xdr:row>5</xdr:row>
      <xdr:rowOff>114300</xdr:rowOff>
    </xdr:to>
    <xdr:pic>
      <xdr:nvPicPr>
        <xdr:cNvPr id="7" name="Picture 1" descr="logo eb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0"/>
          <a:ext cx="1095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29</xdr:row>
      <xdr:rowOff>9525</xdr:rowOff>
    </xdr:from>
    <xdr:to>
      <xdr:col>3</xdr:col>
      <xdr:colOff>457200</xdr:colOff>
      <xdr:row>29</xdr:row>
      <xdr:rowOff>295275</xdr:rowOff>
    </xdr:to>
    <xdr:pic>
      <xdr:nvPicPr>
        <xdr:cNvPr id="8" name="Picture 9" descr="Serbien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57350" y="730567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9525</xdr:rowOff>
    </xdr:from>
    <xdr:to>
      <xdr:col>3</xdr:col>
      <xdr:colOff>457200</xdr:colOff>
      <xdr:row>33</xdr:row>
      <xdr:rowOff>304800</xdr:rowOff>
    </xdr:to>
    <xdr:pic>
      <xdr:nvPicPr>
        <xdr:cNvPr id="9" name="Picture 14" descr="flagge_tuerkei_00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657350" y="85629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314325</xdr:rowOff>
    </xdr:from>
    <xdr:to>
      <xdr:col>3</xdr:col>
      <xdr:colOff>457200</xdr:colOff>
      <xdr:row>34</xdr:row>
      <xdr:rowOff>295275</xdr:rowOff>
    </xdr:to>
    <xdr:pic>
      <xdr:nvPicPr>
        <xdr:cNvPr id="10" name="Picture 7" descr="flagge_slowakei_00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7350" y="88677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9525</xdr:rowOff>
    </xdr:from>
    <xdr:to>
      <xdr:col>13</xdr:col>
      <xdr:colOff>0</xdr:colOff>
      <xdr:row>29</xdr:row>
      <xdr:rowOff>9525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69913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34</xdr:row>
      <xdr:rowOff>0</xdr:rowOff>
    </xdr:from>
    <xdr:to>
      <xdr:col>12</xdr:col>
      <xdr:colOff>457200</xdr:colOff>
      <xdr:row>34</xdr:row>
      <xdr:rowOff>295275</xdr:rowOff>
    </xdr:to>
    <xdr:pic>
      <xdr:nvPicPr>
        <xdr:cNvPr id="12" name="Grafik 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029575" y="88677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29</xdr:row>
      <xdr:rowOff>9525</xdr:rowOff>
    </xdr:from>
    <xdr:to>
      <xdr:col>12</xdr:col>
      <xdr:colOff>457200</xdr:colOff>
      <xdr:row>29</xdr:row>
      <xdr:rowOff>314325</xdr:rowOff>
    </xdr:to>
    <xdr:pic>
      <xdr:nvPicPr>
        <xdr:cNvPr id="13" name="Grafik 4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029575" y="7305675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27</xdr:row>
      <xdr:rowOff>28575</xdr:rowOff>
    </xdr:from>
    <xdr:to>
      <xdr:col>12</xdr:col>
      <xdr:colOff>457200</xdr:colOff>
      <xdr:row>27</xdr:row>
      <xdr:rowOff>314325</xdr:rowOff>
    </xdr:to>
    <xdr:pic>
      <xdr:nvPicPr>
        <xdr:cNvPr id="14" name="Grafik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6696075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30</xdr:row>
      <xdr:rowOff>9525</xdr:rowOff>
    </xdr:from>
    <xdr:to>
      <xdr:col>12</xdr:col>
      <xdr:colOff>457200</xdr:colOff>
      <xdr:row>30</xdr:row>
      <xdr:rowOff>314325</xdr:rowOff>
    </xdr:to>
    <xdr:pic>
      <xdr:nvPicPr>
        <xdr:cNvPr id="15" name="Picture 16" descr="Lettland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029575" y="7620000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466725</xdr:colOff>
      <xdr:row>16</xdr:row>
      <xdr:rowOff>19050</xdr:rowOff>
    </xdr:to>
    <xdr:pic>
      <xdr:nvPicPr>
        <xdr:cNvPr id="16" name="Picture 3" descr="flagge_italien_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57350" y="319087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16</xdr:row>
      <xdr:rowOff>19050</xdr:rowOff>
    </xdr:from>
    <xdr:to>
      <xdr:col>3</xdr:col>
      <xdr:colOff>466725</xdr:colOff>
      <xdr:row>16</xdr:row>
      <xdr:rowOff>314325</xdr:rowOff>
    </xdr:to>
    <xdr:pic>
      <xdr:nvPicPr>
        <xdr:cNvPr id="17" name="Picture 5" descr="flagge_ungarn_0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57350" y="35242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19050</xdr:rowOff>
    </xdr:from>
    <xdr:to>
      <xdr:col>3</xdr:col>
      <xdr:colOff>409575</xdr:colOff>
      <xdr:row>20</xdr:row>
      <xdr:rowOff>314325</xdr:rowOff>
    </xdr:to>
    <xdr:pic>
      <xdr:nvPicPr>
        <xdr:cNvPr id="18" name="Picture 13" descr="flagge_schwei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4781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20</xdr:row>
      <xdr:rowOff>9525</xdr:rowOff>
    </xdr:from>
    <xdr:to>
      <xdr:col>12</xdr:col>
      <xdr:colOff>457200</xdr:colOff>
      <xdr:row>20</xdr:row>
      <xdr:rowOff>304800</xdr:rowOff>
    </xdr:to>
    <xdr:pic>
      <xdr:nvPicPr>
        <xdr:cNvPr id="19" name="Picture 14" descr="flagge_tuerkei_00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029575" y="477202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23</xdr:row>
      <xdr:rowOff>0</xdr:rowOff>
    </xdr:from>
    <xdr:to>
      <xdr:col>12</xdr:col>
      <xdr:colOff>466725</xdr:colOff>
      <xdr:row>23</xdr:row>
      <xdr:rowOff>295275</xdr:rowOff>
    </xdr:to>
    <xdr:pic>
      <xdr:nvPicPr>
        <xdr:cNvPr id="20" name="Picture 18" descr="flagge_deutschland_0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029575" y="57054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9525</xdr:rowOff>
    </xdr:from>
    <xdr:to>
      <xdr:col>3</xdr:col>
      <xdr:colOff>457200</xdr:colOff>
      <xdr:row>17</xdr:row>
      <xdr:rowOff>295275</xdr:rowOff>
    </xdr:to>
    <xdr:pic>
      <xdr:nvPicPr>
        <xdr:cNvPr id="21" name="Picture 9" descr="Serbien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657350" y="3829050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457200</xdr:colOff>
      <xdr:row>21</xdr:row>
      <xdr:rowOff>304800</xdr:rowOff>
    </xdr:to>
    <xdr:pic>
      <xdr:nvPicPr>
        <xdr:cNvPr id="22" name="Picture 14" descr="flagge_tuerkei_00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657350" y="50863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314325</xdr:rowOff>
    </xdr:from>
    <xdr:to>
      <xdr:col>3</xdr:col>
      <xdr:colOff>457200</xdr:colOff>
      <xdr:row>22</xdr:row>
      <xdr:rowOff>295275</xdr:rowOff>
    </xdr:to>
    <xdr:pic>
      <xdr:nvPicPr>
        <xdr:cNvPr id="23" name="Picture 7" descr="flagge_slowakei_00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657350" y="53911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9525</xdr:rowOff>
    </xdr:from>
    <xdr:to>
      <xdr:col>13</xdr:col>
      <xdr:colOff>0</xdr:colOff>
      <xdr:row>16</xdr:row>
      <xdr:rowOff>9525</xdr:rowOff>
    </xdr:to>
    <xdr:pic>
      <xdr:nvPicPr>
        <xdr:cNvPr id="24" name="Grafik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320040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22</xdr:row>
      <xdr:rowOff>9525</xdr:rowOff>
    </xdr:from>
    <xdr:to>
      <xdr:col>12</xdr:col>
      <xdr:colOff>457200</xdr:colOff>
      <xdr:row>22</xdr:row>
      <xdr:rowOff>304800</xdr:rowOff>
    </xdr:to>
    <xdr:pic>
      <xdr:nvPicPr>
        <xdr:cNvPr id="25" name="Grafik 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029575" y="54006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17</xdr:row>
      <xdr:rowOff>9525</xdr:rowOff>
    </xdr:from>
    <xdr:to>
      <xdr:col>12</xdr:col>
      <xdr:colOff>457200</xdr:colOff>
      <xdr:row>17</xdr:row>
      <xdr:rowOff>314325</xdr:rowOff>
    </xdr:to>
    <xdr:pic>
      <xdr:nvPicPr>
        <xdr:cNvPr id="26" name="Grafik 5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029575" y="3829050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16</xdr:row>
      <xdr:rowOff>28575</xdr:rowOff>
    </xdr:from>
    <xdr:to>
      <xdr:col>12</xdr:col>
      <xdr:colOff>457200</xdr:colOff>
      <xdr:row>16</xdr:row>
      <xdr:rowOff>314325</xdr:rowOff>
    </xdr:to>
    <xdr:pic>
      <xdr:nvPicPr>
        <xdr:cNvPr id="27" name="Grafik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3533775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18</xdr:row>
      <xdr:rowOff>9525</xdr:rowOff>
    </xdr:from>
    <xdr:to>
      <xdr:col>12</xdr:col>
      <xdr:colOff>457200</xdr:colOff>
      <xdr:row>18</xdr:row>
      <xdr:rowOff>314325</xdr:rowOff>
    </xdr:to>
    <xdr:pic>
      <xdr:nvPicPr>
        <xdr:cNvPr id="28" name="Picture 16" descr="Lettland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029575" y="4143375"/>
          <a:ext cx="447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9525</xdr:rowOff>
    </xdr:from>
    <xdr:to>
      <xdr:col>12</xdr:col>
      <xdr:colOff>457200</xdr:colOff>
      <xdr:row>21</xdr:row>
      <xdr:rowOff>304800</xdr:rowOff>
    </xdr:to>
    <xdr:pic>
      <xdr:nvPicPr>
        <xdr:cNvPr id="29" name="Picture 10" descr="flagge_san_marino_00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8029575" y="508635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3</xdr:col>
      <xdr:colOff>219075</xdr:colOff>
      <xdr:row>6</xdr:row>
      <xdr:rowOff>85725</xdr:rowOff>
    </xdr:to>
    <xdr:pic>
      <xdr:nvPicPr>
        <xdr:cNvPr id="1" name="Picture 1" descr="logo e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9525</xdr:rowOff>
    </xdr:from>
    <xdr:to>
      <xdr:col>4</xdr:col>
      <xdr:colOff>476250</xdr:colOff>
      <xdr:row>11</xdr:row>
      <xdr:rowOff>295275</xdr:rowOff>
    </xdr:to>
    <xdr:pic>
      <xdr:nvPicPr>
        <xdr:cNvPr id="2" name="Picture 3" descr="flagge_italien_0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71725" y="22479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11</xdr:row>
      <xdr:rowOff>9525</xdr:rowOff>
    </xdr:from>
    <xdr:to>
      <xdr:col>7</xdr:col>
      <xdr:colOff>476250</xdr:colOff>
      <xdr:row>11</xdr:row>
      <xdr:rowOff>285750</xdr:rowOff>
    </xdr:to>
    <xdr:pic>
      <xdr:nvPicPr>
        <xdr:cNvPr id="3" name="Picture 4" descr="flagge_oesterreich_0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86225" y="224790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9525</xdr:rowOff>
    </xdr:from>
    <xdr:to>
      <xdr:col>4</xdr:col>
      <xdr:colOff>409575</xdr:colOff>
      <xdr:row>12</xdr:row>
      <xdr:rowOff>295275</xdr:rowOff>
    </xdr:to>
    <xdr:pic>
      <xdr:nvPicPr>
        <xdr:cNvPr id="4" name="Picture 5" descr="flagge_schwei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25431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</xdr:row>
      <xdr:rowOff>9525</xdr:rowOff>
    </xdr:from>
    <xdr:to>
      <xdr:col>10</xdr:col>
      <xdr:colOff>476250</xdr:colOff>
      <xdr:row>12</xdr:row>
      <xdr:rowOff>0</xdr:rowOff>
    </xdr:to>
    <xdr:pic>
      <xdr:nvPicPr>
        <xdr:cNvPr id="5" name="Picture 7" descr="flagge_kroatien_0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800725" y="22479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9525</xdr:rowOff>
    </xdr:from>
    <xdr:to>
      <xdr:col>7</xdr:col>
      <xdr:colOff>476250</xdr:colOff>
      <xdr:row>14</xdr:row>
      <xdr:rowOff>0</xdr:rowOff>
    </xdr:to>
    <xdr:pic>
      <xdr:nvPicPr>
        <xdr:cNvPr id="6" name="Picture 8" descr="flagge_tuerkei_00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086225" y="28384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</xdr:row>
      <xdr:rowOff>19050</xdr:rowOff>
    </xdr:from>
    <xdr:to>
      <xdr:col>10</xdr:col>
      <xdr:colOff>476250</xdr:colOff>
      <xdr:row>13</xdr:row>
      <xdr:rowOff>9525</xdr:rowOff>
    </xdr:to>
    <xdr:pic>
      <xdr:nvPicPr>
        <xdr:cNvPr id="7" name="Picture 10" descr="flagge_slowakei_00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800725" y="25527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9525</xdr:rowOff>
    </xdr:from>
    <xdr:to>
      <xdr:col>7</xdr:col>
      <xdr:colOff>476250</xdr:colOff>
      <xdr:row>14</xdr:row>
      <xdr:rowOff>285750</xdr:rowOff>
    </xdr:to>
    <xdr:pic>
      <xdr:nvPicPr>
        <xdr:cNvPr id="8" name="Picture 11" descr="flagge_tuerkei_00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086225" y="313372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12</xdr:row>
      <xdr:rowOff>9525</xdr:rowOff>
    </xdr:from>
    <xdr:to>
      <xdr:col>7</xdr:col>
      <xdr:colOff>476250</xdr:colOff>
      <xdr:row>12</xdr:row>
      <xdr:rowOff>295275</xdr:rowOff>
    </xdr:to>
    <xdr:pic>
      <xdr:nvPicPr>
        <xdr:cNvPr id="9" name="Picture 12" descr="flagge_ungarn_00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086225" y="254317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9525</xdr:rowOff>
    </xdr:from>
    <xdr:to>
      <xdr:col>10</xdr:col>
      <xdr:colOff>476250</xdr:colOff>
      <xdr:row>13</xdr:row>
      <xdr:rowOff>295275</xdr:rowOff>
    </xdr:to>
    <xdr:pic>
      <xdr:nvPicPr>
        <xdr:cNvPr id="10" name="Picture 16" descr="Serbien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800725" y="28384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17</xdr:row>
      <xdr:rowOff>9525</xdr:rowOff>
    </xdr:from>
    <xdr:to>
      <xdr:col>4</xdr:col>
      <xdr:colOff>476250</xdr:colOff>
      <xdr:row>17</xdr:row>
      <xdr:rowOff>295275</xdr:rowOff>
    </xdr:to>
    <xdr:pic>
      <xdr:nvPicPr>
        <xdr:cNvPr id="11" name="Picture 17" descr="flagge_italien_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0195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9525</xdr:rowOff>
    </xdr:from>
    <xdr:to>
      <xdr:col>7</xdr:col>
      <xdr:colOff>476250</xdr:colOff>
      <xdr:row>19</xdr:row>
      <xdr:rowOff>0</xdr:rowOff>
    </xdr:to>
    <xdr:pic>
      <xdr:nvPicPr>
        <xdr:cNvPr id="12" name="Picture 19" descr="flagge_oesterreich_0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86225" y="43148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17</xdr:row>
      <xdr:rowOff>9525</xdr:rowOff>
    </xdr:from>
    <xdr:to>
      <xdr:col>10</xdr:col>
      <xdr:colOff>381000</xdr:colOff>
      <xdr:row>17</xdr:row>
      <xdr:rowOff>295275</xdr:rowOff>
    </xdr:to>
    <xdr:pic>
      <xdr:nvPicPr>
        <xdr:cNvPr id="13" name="Picture 20" descr="flagge_schwei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4019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76200</xdr:rowOff>
    </xdr:from>
    <xdr:to>
      <xdr:col>16</xdr:col>
      <xdr:colOff>47625</xdr:colOff>
      <xdr:row>5</xdr:row>
      <xdr:rowOff>104775</xdr:rowOff>
    </xdr:to>
    <xdr:pic>
      <xdr:nvPicPr>
        <xdr:cNvPr id="14" name="Picture 8" descr="ebc_2011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0" y="76200"/>
          <a:ext cx="2857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19050</xdr:rowOff>
    </xdr:from>
    <xdr:to>
      <xdr:col>13</xdr:col>
      <xdr:colOff>476250</xdr:colOff>
      <xdr:row>13</xdr:row>
      <xdr:rowOff>0</xdr:rowOff>
    </xdr:to>
    <xdr:pic>
      <xdr:nvPicPr>
        <xdr:cNvPr id="15" name="Picture 6" descr="flagge_san_marino_00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515225" y="255270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11</xdr:row>
      <xdr:rowOff>9525</xdr:rowOff>
    </xdr:from>
    <xdr:to>
      <xdr:col>13</xdr:col>
      <xdr:colOff>476250</xdr:colOff>
      <xdr:row>11</xdr:row>
      <xdr:rowOff>295275</xdr:rowOff>
    </xdr:to>
    <xdr:pic>
      <xdr:nvPicPr>
        <xdr:cNvPr id="16" name="Picture 31" descr="800px-Flag_of_Latvia_sv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515225" y="22479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9525</xdr:rowOff>
    </xdr:from>
    <xdr:to>
      <xdr:col>10</xdr:col>
      <xdr:colOff>476250</xdr:colOff>
      <xdr:row>14</xdr:row>
      <xdr:rowOff>295275</xdr:rowOff>
    </xdr:to>
    <xdr:pic>
      <xdr:nvPicPr>
        <xdr:cNvPr id="17" name="Picture 32" descr="bulgarien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800725" y="31337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17</xdr:row>
      <xdr:rowOff>9525</xdr:rowOff>
    </xdr:from>
    <xdr:to>
      <xdr:col>13</xdr:col>
      <xdr:colOff>476250</xdr:colOff>
      <xdr:row>17</xdr:row>
      <xdr:rowOff>295275</xdr:rowOff>
    </xdr:to>
    <xdr:pic>
      <xdr:nvPicPr>
        <xdr:cNvPr id="18" name="Picture 33" descr="deutschland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15225" y="40195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9525</xdr:rowOff>
    </xdr:from>
    <xdr:to>
      <xdr:col>4</xdr:col>
      <xdr:colOff>476250</xdr:colOff>
      <xdr:row>13</xdr:row>
      <xdr:rowOff>295275</xdr:rowOff>
    </xdr:to>
    <xdr:pic>
      <xdr:nvPicPr>
        <xdr:cNvPr id="19" name="Picture 34" descr="deutschland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371725" y="28384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20</xdr:row>
      <xdr:rowOff>19050</xdr:rowOff>
    </xdr:from>
    <xdr:to>
      <xdr:col>13</xdr:col>
      <xdr:colOff>476250</xdr:colOff>
      <xdr:row>21</xdr:row>
      <xdr:rowOff>0</xdr:rowOff>
    </xdr:to>
    <xdr:pic>
      <xdr:nvPicPr>
        <xdr:cNvPr id="20" name="Picture 6" descr="flagge_san_marino_00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515225" y="491490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20</xdr:row>
      <xdr:rowOff>9525</xdr:rowOff>
    </xdr:from>
    <xdr:to>
      <xdr:col>7</xdr:col>
      <xdr:colOff>476250</xdr:colOff>
      <xdr:row>20</xdr:row>
      <xdr:rowOff>295275</xdr:rowOff>
    </xdr:to>
    <xdr:pic>
      <xdr:nvPicPr>
        <xdr:cNvPr id="21" name="Picture 37" descr="800px-Flag_of_Latvia_sv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086225" y="490537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17</xdr:row>
      <xdr:rowOff>19050</xdr:rowOff>
    </xdr:from>
    <xdr:to>
      <xdr:col>7</xdr:col>
      <xdr:colOff>476250</xdr:colOff>
      <xdr:row>18</xdr:row>
      <xdr:rowOff>0</xdr:rowOff>
    </xdr:to>
    <xdr:pic>
      <xdr:nvPicPr>
        <xdr:cNvPr id="22" name="Picture 13" descr="flagge_russland_00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086225" y="402907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</xdr:row>
      <xdr:rowOff>19050</xdr:rowOff>
    </xdr:from>
    <xdr:to>
      <xdr:col>4</xdr:col>
      <xdr:colOff>476250</xdr:colOff>
      <xdr:row>15</xdr:row>
      <xdr:rowOff>0</xdr:rowOff>
    </xdr:to>
    <xdr:pic>
      <xdr:nvPicPr>
        <xdr:cNvPr id="23" name="Picture 13" descr="flagge_russland_00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371725" y="314325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18</xdr:row>
      <xdr:rowOff>9525</xdr:rowOff>
    </xdr:from>
    <xdr:to>
      <xdr:col>4</xdr:col>
      <xdr:colOff>476250</xdr:colOff>
      <xdr:row>18</xdr:row>
      <xdr:rowOff>295275</xdr:rowOff>
    </xdr:to>
    <xdr:pic>
      <xdr:nvPicPr>
        <xdr:cNvPr id="24" name="Picture 12" descr="flagge_ungarn_00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371725" y="43148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</xdr:row>
      <xdr:rowOff>19050</xdr:rowOff>
    </xdr:from>
    <xdr:to>
      <xdr:col>4</xdr:col>
      <xdr:colOff>476250</xdr:colOff>
      <xdr:row>19</xdr:row>
      <xdr:rowOff>9525</xdr:rowOff>
    </xdr:to>
    <xdr:pic>
      <xdr:nvPicPr>
        <xdr:cNvPr id="25" name="Picture 10" descr="flagge_slowakei_00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371725" y="43243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9525</xdr:rowOff>
    </xdr:from>
    <xdr:to>
      <xdr:col>4</xdr:col>
      <xdr:colOff>476250</xdr:colOff>
      <xdr:row>19</xdr:row>
      <xdr:rowOff>295275</xdr:rowOff>
    </xdr:to>
    <xdr:pic>
      <xdr:nvPicPr>
        <xdr:cNvPr id="26" name="Picture 16" descr="Serbien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371725" y="46101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19</xdr:row>
      <xdr:rowOff>9525</xdr:rowOff>
    </xdr:from>
    <xdr:to>
      <xdr:col>7</xdr:col>
      <xdr:colOff>476250</xdr:colOff>
      <xdr:row>20</xdr:row>
      <xdr:rowOff>0</xdr:rowOff>
    </xdr:to>
    <xdr:pic>
      <xdr:nvPicPr>
        <xdr:cNvPr id="27" name="Picture 7" descr="flagge_kroatien_0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086225" y="46101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</xdr:row>
      <xdr:rowOff>9525</xdr:rowOff>
    </xdr:from>
    <xdr:to>
      <xdr:col>10</xdr:col>
      <xdr:colOff>476250</xdr:colOff>
      <xdr:row>19</xdr:row>
      <xdr:rowOff>0</xdr:rowOff>
    </xdr:to>
    <xdr:pic>
      <xdr:nvPicPr>
        <xdr:cNvPr id="28" name="Picture 8" descr="flagge_tuerkei_00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800725" y="43148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19</xdr:row>
      <xdr:rowOff>19050</xdr:rowOff>
    </xdr:from>
    <xdr:to>
      <xdr:col>10</xdr:col>
      <xdr:colOff>476250</xdr:colOff>
      <xdr:row>20</xdr:row>
      <xdr:rowOff>9525</xdr:rowOff>
    </xdr:to>
    <xdr:pic>
      <xdr:nvPicPr>
        <xdr:cNvPr id="29" name="Picture 10" descr="flagge_slowakei_00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800725" y="46196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18</xdr:row>
      <xdr:rowOff>9525</xdr:rowOff>
    </xdr:from>
    <xdr:to>
      <xdr:col>13</xdr:col>
      <xdr:colOff>476250</xdr:colOff>
      <xdr:row>18</xdr:row>
      <xdr:rowOff>285750</xdr:rowOff>
    </xdr:to>
    <xdr:pic>
      <xdr:nvPicPr>
        <xdr:cNvPr id="30" name="Picture 11" descr="flagge_tuerkei_00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515225" y="431482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19</xdr:row>
      <xdr:rowOff>9525</xdr:rowOff>
    </xdr:from>
    <xdr:to>
      <xdr:col>13</xdr:col>
      <xdr:colOff>476250</xdr:colOff>
      <xdr:row>19</xdr:row>
      <xdr:rowOff>295275</xdr:rowOff>
    </xdr:to>
    <xdr:pic>
      <xdr:nvPicPr>
        <xdr:cNvPr id="31" name="Picture 32" descr="bulgarien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15225" y="46101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85725</xdr:colOff>
      <xdr:row>5</xdr:row>
      <xdr:rowOff>9525</xdr:rowOff>
    </xdr:to>
    <xdr:pic>
      <xdr:nvPicPr>
        <xdr:cNvPr id="1" name="Picture 1" descr="logo e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66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0</xdr:row>
      <xdr:rowOff>123825</xdr:rowOff>
    </xdr:from>
    <xdr:to>
      <xdr:col>23</xdr:col>
      <xdr:colOff>9525</xdr:colOff>
      <xdr:row>5</xdr:row>
      <xdr:rowOff>19050</xdr:rowOff>
    </xdr:to>
    <xdr:pic>
      <xdr:nvPicPr>
        <xdr:cNvPr id="2" name="Picture 7" descr="ebc_201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123825"/>
          <a:ext cx="2543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3</xdr:col>
      <xdr:colOff>219075</xdr:colOff>
      <xdr:row>6</xdr:row>
      <xdr:rowOff>85725</xdr:rowOff>
    </xdr:to>
    <xdr:pic>
      <xdr:nvPicPr>
        <xdr:cNvPr id="1" name="Picture 1" descr="logo e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514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9525</xdr:rowOff>
    </xdr:from>
    <xdr:to>
      <xdr:col>4</xdr:col>
      <xdr:colOff>476250</xdr:colOff>
      <xdr:row>11</xdr:row>
      <xdr:rowOff>295275</xdr:rowOff>
    </xdr:to>
    <xdr:pic>
      <xdr:nvPicPr>
        <xdr:cNvPr id="2" name="Picture 3" descr="flagge_italien_0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71725" y="22479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11</xdr:row>
      <xdr:rowOff>9525</xdr:rowOff>
    </xdr:from>
    <xdr:to>
      <xdr:col>7</xdr:col>
      <xdr:colOff>476250</xdr:colOff>
      <xdr:row>11</xdr:row>
      <xdr:rowOff>285750</xdr:rowOff>
    </xdr:to>
    <xdr:pic>
      <xdr:nvPicPr>
        <xdr:cNvPr id="3" name="Picture 4" descr="flagge_oesterreich_0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86225" y="224790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9525</xdr:rowOff>
    </xdr:from>
    <xdr:to>
      <xdr:col>4</xdr:col>
      <xdr:colOff>409575</xdr:colOff>
      <xdr:row>12</xdr:row>
      <xdr:rowOff>295275</xdr:rowOff>
    </xdr:to>
    <xdr:pic>
      <xdr:nvPicPr>
        <xdr:cNvPr id="4" name="Picture 5" descr="flagge_schwei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25431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11</xdr:row>
      <xdr:rowOff>9525</xdr:rowOff>
    </xdr:from>
    <xdr:to>
      <xdr:col>10</xdr:col>
      <xdr:colOff>476250</xdr:colOff>
      <xdr:row>12</xdr:row>
      <xdr:rowOff>0</xdr:rowOff>
    </xdr:to>
    <xdr:pic>
      <xdr:nvPicPr>
        <xdr:cNvPr id="5" name="Picture 7" descr="flagge_kroatien_0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800725" y="22479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9525</xdr:rowOff>
    </xdr:from>
    <xdr:to>
      <xdr:col>7</xdr:col>
      <xdr:colOff>476250</xdr:colOff>
      <xdr:row>14</xdr:row>
      <xdr:rowOff>0</xdr:rowOff>
    </xdr:to>
    <xdr:pic>
      <xdr:nvPicPr>
        <xdr:cNvPr id="6" name="Picture 8" descr="flagge_tuerkei_00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086225" y="28384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12</xdr:row>
      <xdr:rowOff>19050</xdr:rowOff>
    </xdr:from>
    <xdr:to>
      <xdr:col>10</xdr:col>
      <xdr:colOff>476250</xdr:colOff>
      <xdr:row>13</xdr:row>
      <xdr:rowOff>9525</xdr:rowOff>
    </xdr:to>
    <xdr:pic>
      <xdr:nvPicPr>
        <xdr:cNvPr id="7" name="Picture 10" descr="flagge_slowakei_00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800725" y="25527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9525</xdr:rowOff>
    </xdr:from>
    <xdr:to>
      <xdr:col>7</xdr:col>
      <xdr:colOff>476250</xdr:colOff>
      <xdr:row>14</xdr:row>
      <xdr:rowOff>285750</xdr:rowOff>
    </xdr:to>
    <xdr:pic>
      <xdr:nvPicPr>
        <xdr:cNvPr id="8" name="Picture 11" descr="flagge_tuerkei_00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086225" y="313372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12</xdr:row>
      <xdr:rowOff>9525</xdr:rowOff>
    </xdr:from>
    <xdr:to>
      <xdr:col>7</xdr:col>
      <xdr:colOff>476250</xdr:colOff>
      <xdr:row>12</xdr:row>
      <xdr:rowOff>295275</xdr:rowOff>
    </xdr:to>
    <xdr:pic>
      <xdr:nvPicPr>
        <xdr:cNvPr id="9" name="Picture 12" descr="flagge_ungarn_00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086225" y="254317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13</xdr:row>
      <xdr:rowOff>9525</xdr:rowOff>
    </xdr:from>
    <xdr:to>
      <xdr:col>10</xdr:col>
      <xdr:colOff>476250</xdr:colOff>
      <xdr:row>13</xdr:row>
      <xdr:rowOff>295275</xdr:rowOff>
    </xdr:to>
    <xdr:pic>
      <xdr:nvPicPr>
        <xdr:cNvPr id="10" name="Picture 16" descr="Serbien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800725" y="28384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17</xdr:row>
      <xdr:rowOff>9525</xdr:rowOff>
    </xdr:from>
    <xdr:to>
      <xdr:col>4</xdr:col>
      <xdr:colOff>476250</xdr:colOff>
      <xdr:row>17</xdr:row>
      <xdr:rowOff>295275</xdr:rowOff>
    </xdr:to>
    <xdr:pic>
      <xdr:nvPicPr>
        <xdr:cNvPr id="11" name="Picture 17" descr="flagge_italien_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0195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18</xdr:row>
      <xdr:rowOff>9525</xdr:rowOff>
    </xdr:from>
    <xdr:to>
      <xdr:col>7</xdr:col>
      <xdr:colOff>476250</xdr:colOff>
      <xdr:row>19</xdr:row>
      <xdr:rowOff>0</xdr:rowOff>
    </xdr:to>
    <xdr:pic>
      <xdr:nvPicPr>
        <xdr:cNvPr id="12" name="Picture 19" descr="flagge_oesterreich_00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86225" y="43148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17</xdr:row>
      <xdr:rowOff>9525</xdr:rowOff>
    </xdr:from>
    <xdr:to>
      <xdr:col>10</xdr:col>
      <xdr:colOff>381000</xdr:colOff>
      <xdr:row>17</xdr:row>
      <xdr:rowOff>295275</xdr:rowOff>
    </xdr:to>
    <xdr:pic>
      <xdr:nvPicPr>
        <xdr:cNvPr id="13" name="Picture 20" descr="flagge_schwei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86450" y="4019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0</xdr:row>
      <xdr:rowOff>76200</xdr:rowOff>
    </xdr:from>
    <xdr:to>
      <xdr:col>16</xdr:col>
      <xdr:colOff>47625</xdr:colOff>
      <xdr:row>5</xdr:row>
      <xdr:rowOff>104775</xdr:rowOff>
    </xdr:to>
    <xdr:pic>
      <xdr:nvPicPr>
        <xdr:cNvPr id="14" name="Picture 8" descr="ebc_2011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0" y="76200"/>
          <a:ext cx="2857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12</xdr:row>
      <xdr:rowOff>19050</xdr:rowOff>
    </xdr:from>
    <xdr:to>
      <xdr:col>13</xdr:col>
      <xdr:colOff>476250</xdr:colOff>
      <xdr:row>13</xdr:row>
      <xdr:rowOff>0</xdr:rowOff>
    </xdr:to>
    <xdr:pic>
      <xdr:nvPicPr>
        <xdr:cNvPr id="15" name="Picture 6" descr="flagge_san_marino_00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515225" y="255270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11</xdr:row>
      <xdr:rowOff>9525</xdr:rowOff>
    </xdr:from>
    <xdr:to>
      <xdr:col>13</xdr:col>
      <xdr:colOff>476250</xdr:colOff>
      <xdr:row>11</xdr:row>
      <xdr:rowOff>295275</xdr:rowOff>
    </xdr:to>
    <xdr:pic>
      <xdr:nvPicPr>
        <xdr:cNvPr id="16" name="Picture 31" descr="800px-Flag_of_Latvia_sv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515225" y="22479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9525</xdr:rowOff>
    </xdr:from>
    <xdr:to>
      <xdr:col>10</xdr:col>
      <xdr:colOff>476250</xdr:colOff>
      <xdr:row>14</xdr:row>
      <xdr:rowOff>295275</xdr:rowOff>
    </xdr:to>
    <xdr:pic>
      <xdr:nvPicPr>
        <xdr:cNvPr id="17" name="Picture 32" descr="bulgarien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800725" y="31337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17</xdr:row>
      <xdr:rowOff>9525</xdr:rowOff>
    </xdr:from>
    <xdr:to>
      <xdr:col>13</xdr:col>
      <xdr:colOff>476250</xdr:colOff>
      <xdr:row>17</xdr:row>
      <xdr:rowOff>295275</xdr:rowOff>
    </xdr:to>
    <xdr:pic>
      <xdr:nvPicPr>
        <xdr:cNvPr id="18" name="Picture 33" descr="deutschland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15225" y="40195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9525</xdr:rowOff>
    </xdr:from>
    <xdr:to>
      <xdr:col>4</xdr:col>
      <xdr:colOff>476250</xdr:colOff>
      <xdr:row>13</xdr:row>
      <xdr:rowOff>295275</xdr:rowOff>
    </xdr:to>
    <xdr:pic>
      <xdr:nvPicPr>
        <xdr:cNvPr id="19" name="Picture 34" descr="deutschland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371725" y="28384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20</xdr:row>
      <xdr:rowOff>19050</xdr:rowOff>
    </xdr:from>
    <xdr:to>
      <xdr:col>13</xdr:col>
      <xdr:colOff>476250</xdr:colOff>
      <xdr:row>21</xdr:row>
      <xdr:rowOff>0</xdr:rowOff>
    </xdr:to>
    <xdr:pic>
      <xdr:nvPicPr>
        <xdr:cNvPr id="20" name="Picture 6" descr="flagge_san_marino_004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515225" y="491490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20</xdr:row>
      <xdr:rowOff>9525</xdr:rowOff>
    </xdr:from>
    <xdr:to>
      <xdr:col>7</xdr:col>
      <xdr:colOff>476250</xdr:colOff>
      <xdr:row>20</xdr:row>
      <xdr:rowOff>295275</xdr:rowOff>
    </xdr:to>
    <xdr:pic>
      <xdr:nvPicPr>
        <xdr:cNvPr id="21" name="Picture 37" descr="800px-Flag_of_Latvia_sv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086225" y="490537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17</xdr:row>
      <xdr:rowOff>19050</xdr:rowOff>
    </xdr:from>
    <xdr:to>
      <xdr:col>7</xdr:col>
      <xdr:colOff>476250</xdr:colOff>
      <xdr:row>18</xdr:row>
      <xdr:rowOff>0</xdr:rowOff>
    </xdr:to>
    <xdr:pic>
      <xdr:nvPicPr>
        <xdr:cNvPr id="22" name="Picture 13" descr="flagge_russland_00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086225" y="402907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</xdr:row>
      <xdr:rowOff>19050</xdr:rowOff>
    </xdr:from>
    <xdr:to>
      <xdr:col>4</xdr:col>
      <xdr:colOff>476250</xdr:colOff>
      <xdr:row>15</xdr:row>
      <xdr:rowOff>0</xdr:rowOff>
    </xdr:to>
    <xdr:pic>
      <xdr:nvPicPr>
        <xdr:cNvPr id="23" name="Picture 13" descr="flagge_russland_00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371725" y="3143250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18</xdr:row>
      <xdr:rowOff>9525</xdr:rowOff>
    </xdr:from>
    <xdr:to>
      <xdr:col>4</xdr:col>
      <xdr:colOff>476250</xdr:colOff>
      <xdr:row>18</xdr:row>
      <xdr:rowOff>295275</xdr:rowOff>
    </xdr:to>
    <xdr:pic>
      <xdr:nvPicPr>
        <xdr:cNvPr id="24" name="Picture 12" descr="flagge_ungarn_00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371725" y="43148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</xdr:row>
      <xdr:rowOff>19050</xdr:rowOff>
    </xdr:from>
    <xdr:to>
      <xdr:col>4</xdr:col>
      <xdr:colOff>476250</xdr:colOff>
      <xdr:row>19</xdr:row>
      <xdr:rowOff>9525</xdr:rowOff>
    </xdr:to>
    <xdr:pic>
      <xdr:nvPicPr>
        <xdr:cNvPr id="25" name="Picture 10" descr="flagge_slowakei_00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371725" y="43243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9525</xdr:rowOff>
    </xdr:from>
    <xdr:to>
      <xdr:col>4</xdr:col>
      <xdr:colOff>476250</xdr:colOff>
      <xdr:row>19</xdr:row>
      <xdr:rowOff>295275</xdr:rowOff>
    </xdr:to>
    <xdr:pic>
      <xdr:nvPicPr>
        <xdr:cNvPr id="26" name="Picture 16" descr="Serbien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371725" y="46101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19</xdr:row>
      <xdr:rowOff>9525</xdr:rowOff>
    </xdr:from>
    <xdr:to>
      <xdr:col>7</xdr:col>
      <xdr:colOff>476250</xdr:colOff>
      <xdr:row>20</xdr:row>
      <xdr:rowOff>0</xdr:rowOff>
    </xdr:to>
    <xdr:pic>
      <xdr:nvPicPr>
        <xdr:cNvPr id="27" name="Picture 7" descr="flagge_kroatien_00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086225" y="46101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18</xdr:row>
      <xdr:rowOff>9525</xdr:rowOff>
    </xdr:from>
    <xdr:to>
      <xdr:col>10</xdr:col>
      <xdr:colOff>476250</xdr:colOff>
      <xdr:row>19</xdr:row>
      <xdr:rowOff>0</xdr:rowOff>
    </xdr:to>
    <xdr:pic>
      <xdr:nvPicPr>
        <xdr:cNvPr id="28" name="Picture 8" descr="flagge_tuerkei_00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800725" y="43148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19</xdr:row>
      <xdr:rowOff>19050</xdr:rowOff>
    </xdr:from>
    <xdr:to>
      <xdr:col>10</xdr:col>
      <xdr:colOff>476250</xdr:colOff>
      <xdr:row>20</xdr:row>
      <xdr:rowOff>9525</xdr:rowOff>
    </xdr:to>
    <xdr:pic>
      <xdr:nvPicPr>
        <xdr:cNvPr id="29" name="Picture 10" descr="flagge_slowakei_00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800725" y="4619625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18</xdr:row>
      <xdr:rowOff>9525</xdr:rowOff>
    </xdr:from>
    <xdr:to>
      <xdr:col>13</xdr:col>
      <xdr:colOff>476250</xdr:colOff>
      <xdr:row>18</xdr:row>
      <xdr:rowOff>285750</xdr:rowOff>
    </xdr:to>
    <xdr:pic>
      <xdr:nvPicPr>
        <xdr:cNvPr id="30" name="Picture 11" descr="flagge_tuerkei_00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515225" y="431482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19</xdr:row>
      <xdr:rowOff>9525</xdr:rowOff>
    </xdr:from>
    <xdr:to>
      <xdr:col>13</xdr:col>
      <xdr:colOff>476250</xdr:colOff>
      <xdr:row>19</xdr:row>
      <xdr:rowOff>295275</xdr:rowOff>
    </xdr:to>
    <xdr:pic>
      <xdr:nvPicPr>
        <xdr:cNvPr id="31" name="Picture 32" descr="bulgarien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15225" y="461010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9525</xdr:colOff>
      <xdr:row>6</xdr:row>
      <xdr:rowOff>104775</xdr:rowOff>
    </xdr:to>
    <xdr:pic>
      <xdr:nvPicPr>
        <xdr:cNvPr id="1" name="Picture 1" descr="logo e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990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752475</xdr:colOff>
      <xdr:row>0</xdr:row>
      <xdr:rowOff>85725</xdr:rowOff>
    </xdr:from>
    <xdr:to>
      <xdr:col>19</xdr:col>
      <xdr:colOff>1200150</xdr:colOff>
      <xdr:row>5</xdr:row>
      <xdr:rowOff>133350</xdr:rowOff>
    </xdr:to>
    <xdr:pic>
      <xdr:nvPicPr>
        <xdr:cNvPr id="2" name="Picture 8" descr="ebc_201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85725"/>
          <a:ext cx="2295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1238250</xdr:colOff>
      <xdr:row>5</xdr:row>
      <xdr:rowOff>171450</xdr:rowOff>
    </xdr:to>
    <xdr:pic>
      <xdr:nvPicPr>
        <xdr:cNvPr id="1" name="Picture 1" descr="logo e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0</xdr:row>
      <xdr:rowOff>38100</xdr:rowOff>
    </xdr:from>
    <xdr:to>
      <xdr:col>21</xdr:col>
      <xdr:colOff>38100</xdr:colOff>
      <xdr:row>5</xdr:row>
      <xdr:rowOff>76200</xdr:rowOff>
    </xdr:to>
    <xdr:pic>
      <xdr:nvPicPr>
        <xdr:cNvPr id="2" name="Picture 7" descr="ebc_201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38100"/>
          <a:ext cx="2400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1 Resim" descr="logo%20Kopie1%20K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1257300</xdr:colOff>
      <xdr:row>0</xdr:row>
      <xdr:rowOff>47625</xdr:rowOff>
    </xdr:from>
    <xdr:to>
      <xdr:col>9</xdr:col>
      <xdr:colOff>2228850</xdr:colOff>
      <xdr:row>2</xdr:row>
      <xdr:rowOff>180975</xdr:rowOff>
    </xdr:to>
    <xdr:pic>
      <xdr:nvPicPr>
        <xdr:cNvPr id="2" name="Picture 7" descr="ebc_201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47625"/>
          <a:ext cx="2400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2</xdr:row>
      <xdr:rowOff>9525</xdr:rowOff>
    </xdr:to>
    <xdr:pic>
      <xdr:nvPicPr>
        <xdr:cNvPr id="1" name="1 Resim" descr="logo%20Kopie1%20K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0</xdr:row>
      <xdr:rowOff>47625</xdr:rowOff>
    </xdr:from>
    <xdr:to>
      <xdr:col>10</xdr:col>
      <xdr:colOff>123825</xdr:colOff>
      <xdr:row>2</xdr:row>
      <xdr:rowOff>180975</xdr:rowOff>
    </xdr:to>
    <xdr:pic>
      <xdr:nvPicPr>
        <xdr:cNvPr id="2" name="Picture 7" descr="ebc_2011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7625"/>
          <a:ext cx="2400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zoomScalePageLayoutView="0" workbookViewId="0" topLeftCell="A4">
      <selection activeCell="T24" sqref="T24"/>
    </sheetView>
  </sheetViews>
  <sheetFormatPr defaultColWidth="21.7109375" defaultRowHeight="12.75"/>
  <cols>
    <col min="1" max="1" width="3.7109375" style="38" customWidth="1"/>
    <col min="2" max="2" width="21.7109375" style="48" customWidth="1"/>
    <col min="3" max="3" width="2.00390625" style="48" bestFit="1" customWidth="1"/>
    <col min="4" max="4" width="21.7109375" style="48" customWidth="1"/>
    <col min="5" max="5" width="6.7109375" style="48" customWidth="1"/>
    <col min="6" max="6" width="2.00390625" style="48" customWidth="1"/>
    <col min="7" max="8" width="6.7109375" style="48" customWidth="1"/>
    <col min="9" max="9" width="2.00390625" style="48" customWidth="1"/>
    <col min="10" max="11" width="6.7109375" style="48" customWidth="1"/>
    <col min="12" max="12" width="2.00390625" style="48" customWidth="1"/>
    <col min="13" max="13" width="6.7109375" style="48" customWidth="1"/>
    <col min="14" max="14" width="2.7109375" style="39" customWidth="1"/>
    <col min="15" max="16" width="6.8515625" style="39" customWidth="1"/>
    <col min="17" max="18" width="6.7109375" style="39" customWidth="1"/>
    <col min="19" max="19" width="6.7109375" style="48" customWidth="1"/>
    <col min="20" max="20" width="6.7109375" style="40" customWidth="1"/>
    <col min="21" max="21" width="3.7109375" style="38" customWidth="1"/>
    <col min="22" max="16384" width="21.7109375" style="38" customWidth="1"/>
  </cols>
  <sheetData>
    <row r="1" spans="1:17" s="1" customFormat="1" ht="23.25" customHeight="1">
      <c r="A1" s="2"/>
      <c r="B1" s="265" t="s">
        <v>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7" s="1" customFormat="1" ht="12.75">
      <c r="A2" s="2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7" s="1" customFormat="1" ht="15.75">
      <c r="A3" s="2"/>
      <c r="B3" s="266" t="s">
        <v>42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s="1" customFormat="1" ht="15.75">
      <c r="A4" s="2"/>
      <c r="B4" s="267" t="s">
        <v>52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5" s="1" customFormat="1" ht="12.75">
      <c r="A5" s="2"/>
      <c r="O5" s="2"/>
    </row>
    <row r="6" spans="1:17" s="1" customFormat="1" ht="12.75">
      <c r="A6" s="2"/>
      <c r="B6" s="263" t="s">
        <v>41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</row>
    <row r="7" spans="1:17" s="1" customFormat="1" ht="12.75">
      <c r="A7" s="2"/>
      <c r="B7" s="13"/>
      <c r="C7" s="1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</row>
    <row r="8" spans="1:15" s="1" customFormat="1" ht="12.75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2"/>
    </row>
    <row r="9" spans="1:15" s="1" customFormat="1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29" s="1" customFormat="1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AA10" s="24"/>
      <c r="AB10" s="24"/>
      <c r="AC10" s="24"/>
    </row>
    <row r="11" spans="1:29" s="1" customFormat="1" ht="12.75">
      <c r="A11" s="10"/>
      <c r="B11" s="25" t="s">
        <v>1</v>
      </c>
      <c r="C11" s="2"/>
      <c r="D11" s="26" t="s">
        <v>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62" t="s">
        <v>3</v>
      </c>
      <c r="P11" s="261"/>
      <c r="Q11" s="262" t="s">
        <v>4</v>
      </c>
      <c r="R11" s="261"/>
      <c r="S11" s="262" t="s">
        <v>5</v>
      </c>
      <c r="T11" s="264"/>
      <c r="U11" s="11"/>
      <c r="AA11" s="24"/>
      <c r="AB11" s="24"/>
      <c r="AC11" s="24"/>
    </row>
    <row r="12" spans="1:29" s="1" customFormat="1" ht="12.75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1"/>
      <c r="AA12" s="24"/>
      <c r="AB12" s="24"/>
      <c r="AC12" s="24"/>
    </row>
    <row r="13" spans="1:29" s="1" customFormat="1" ht="26.25" customHeight="1">
      <c r="A13" s="10"/>
      <c r="B13" s="257" t="s">
        <v>6</v>
      </c>
      <c r="C13" s="258"/>
      <c r="D13" s="258"/>
      <c r="E13" s="259" t="s">
        <v>33</v>
      </c>
      <c r="F13" s="260"/>
      <c r="G13" s="261"/>
      <c r="H13" s="259" t="s">
        <v>34</v>
      </c>
      <c r="I13" s="260"/>
      <c r="J13" s="261"/>
      <c r="K13" s="259" t="s">
        <v>7</v>
      </c>
      <c r="L13" s="260"/>
      <c r="M13" s="261"/>
      <c r="N13" s="6"/>
      <c r="O13" s="25" t="s">
        <v>1</v>
      </c>
      <c r="P13" s="26" t="s">
        <v>2</v>
      </c>
      <c r="Q13" s="25" t="s">
        <v>1</v>
      </c>
      <c r="R13" s="26" t="s">
        <v>2</v>
      </c>
      <c r="S13" s="27" t="s">
        <v>1</v>
      </c>
      <c r="T13" s="26" t="s">
        <v>2</v>
      </c>
      <c r="U13" s="11"/>
      <c r="AA13" s="24"/>
      <c r="AB13" s="24"/>
      <c r="AC13" s="24"/>
    </row>
    <row r="14" spans="1:29" s="1" customFormat="1" ht="12.75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6"/>
      <c r="O14" s="6"/>
      <c r="P14" s="6"/>
      <c r="Q14" s="6"/>
      <c r="R14" s="6"/>
      <c r="S14" s="2"/>
      <c r="T14" s="2"/>
      <c r="U14" s="11"/>
      <c r="AA14" s="24"/>
      <c r="AB14" s="24"/>
      <c r="AC14" s="24"/>
    </row>
    <row r="15" spans="1:21" ht="18">
      <c r="A15" s="28"/>
      <c r="B15" s="29" t="s">
        <v>8</v>
      </c>
      <c r="C15" s="30" t="s">
        <v>9</v>
      </c>
      <c r="D15" s="31" t="s">
        <v>10</v>
      </c>
      <c r="E15" s="33">
        <v>12</v>
      </c>
      <c r="F15" s="30"/>
      <c r="G15" s="33">
        <v>3</v>
      </c>
      <c r="H15" s="32">
        <v>12</v>
      </c>
      <c r="I15" s="30"/>
      <c r="J15" s="32">
        <v>8</v>
      </c>
      <c r="K15" s="33">
        <v>12</v>
      </c>
      <c r="L15" s="30"/>
      <c r="M15" s="33">
        <v>2</v>
      </c>
      <c r="N15" s="6"/>
      <c r="O15" s="25">
        <f aca="true" t="shared" si="0" ref="O15:P17">IF(Q15&gt;1,1,0)</f>
        <v>1</v>
      </c>
      <c r="P15" s="26">
        <f t="shared" si="0"/>
        <v>0</v>
      </c>
      <c r="Q15" s="34">
        <f>IF(E15&gt;11,1,0)+IF(H15&gt;11,1,0)+IF(K15&gt;11,1,0)</f>
        <v>3</v>
      </c>
      <c r="R15" s="26">
        <f>IF(G15&gt;11,1,0)+IF(J15&gt;11,1,0)+IF(M15&gt;11,1,0)</f>
        <v>0</v>
      </c>
      <c r="S15" s="35">
        <f>E15+H15+K15</f>
        <v>36</v>
      </c>
      <c r="T15" s="36">
        <f>G15+J15+M15</f>
        <v>13</v>
      </c>
      <c r="U15" s="37"/>
    </row>
    <row r="16" spans="1:21" ht="18">
      <c r="A16" s="28"/>
      <c r="B16" s="29" t="s">
        <v>10</v>
      </c>
      <c r="C16" s="30" t="s">
        <v>9</v>
      </c>
      <c r="D16" s="31" t="s">
        <v>16</v>
      </c>
      <c r="E16" s="33">
        <v>12</v>
      </c>
      <c r="F16" s="30"/>
      <c r="G16" s="33">
        <v>5</v>
      </c>
      <c r="H16" s="32">
        <v>12</v>
      </c>
      <c r="I16" s="30"/>
      <c r="J16" s="32">
        <v>4</v>
      </c>
      <c r="K16" s="33">
        <v>11</v>
      </c>
      <c r="L16" s="30"/>
      <c r="M16" s="33">
        <v>12</v>
      </c>
      <c r="N16" s="6"/>
      <c r="O16" s="25">
        <f t="shared" si="0"/>
        <v>1</v>
      </c>
      <c r="P16" s="26">
        <f t="shared" si="0"/>
        <v>0</v>
      </c>
      <c r="Q16" s="34">
        <f aca="true" t="shared" si="1" ref="Q16:Q31">IF(E16&gt;11,1,0)+IF(H16&gt;11,1,0)+IF(K16&gt;11,1,0)</f>
        <v>2</v>
      </c>
      <c r="R16" s="26">
        <f>IF(G16&gt;11,1,0)+IF(J16&gt;11,1,0)+IF(M16&gt;11,1,0)</f>
        <v>1</v>
      </c>
      <c r="S16" s="35">
        <f>E16+H16+K16</f>
        <v>35</v>
      </c>
      <c r="T16" s="36">
        <f>G16+J16+M16</f>
        <v>21</v>
      </c>
      <c r="U16" s="37"/>
    </row>
    <row r="17" spans="1:21" ht="18">
      <c r="A17" s="28"/>
      <c r="B17" s="29" t="s">
        <v>8</v>
      </c>
      <c r="C17" s="30" t="s">
        <v>9</v>
      </c>
      <c r="D17" s="31" t="s">
        <v>16</v>
      </c>
      <c r="E17" s="33">
        <v>12</v>
      </c>
      <c r="F17" s="30"/>
      <c r="G17" s="33">
        <v>7</v>
      </c>
      <c r="H17" s="32">
        <v>12</v>
      </c>
      <c r="I17" s="30"/>
      <c r="J17" s="32">
        <v>1</v>
      </c>
      <c r="K17" s="33">
        <v>12</v>
      </c>
      <c r="L17" s="30"/>
      <c r="M17" s="33">
        <v>0</v>
      </c>
      <c r="N17" s="6"/>
      <c r="O17" s="25">
        <f t="shared" si="0"/>
        <v>1</v>
      </c>
      <c r="P17" s="26">
        <f t="shared" si="0"/>
        <v>0</v>
      </c>
      <c r="Q17" s="34">
        <f t="shared" si="1"/>
        <v>3</v>
      </c>
      <c r="R17" s="26">
        <f>IF(G17&gt;11,1,0)+IF(J17&gt;11,1,0)+IF(M17&gt;11,1,0)</f>
        <v>0</v>
      </c>
      <c r="S17" s="35">
        <f>E17+H17+K17</f>
        <v>36</v>
      </c>
      <c r="T17" s="36">
        <f>G17+J17+M17</f>
        <v>8</v>
      </c>
      <c r="U17" s="37"/>
    </row>
    <row r="18" spans="1:21" ht="18">
      <c r="A18" s="2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S18" s="39"/>
      <c r="U18" s="37"/>
    </row>
    <row r="19" spans="1:21" ht="18">
      <c r="A19" s="28"/>
      <c r="B19" s="29" t="s">
        <v>35</v>
      </c>
      <c r="C19" s="30" t="s">
        <v>9</v>
      </c>
      <c r="D19" s="31" t="s">
        <v>36</v>
      </c>
      <c r="E19" s="33">
        <v>12</v>
      </c>
      <c r="F19" s="30"/>
      <c r="G19" s="33">
        <v>9</v>
      </c>
      <c r="H19" s="32">
        <v>12</v>
      </c>
      <c r="I19" s="30"/>
      <c r="J19" s="32">
        <v>11</v>
      </c>
      <c r="K19" s="41">
        <v>11</v>
      </c>
      <c r="L19" s="30"/>
      <c r="M19" s="41">
        <v>12</v>
      </c>
      <c r="N19" s="6"/>
      <c r="O19" s="25">
        <f aca="true" t="shared" si="2" ref="O19:P24">IF(Q19&gt;1,1,0)</f>
        <v>1</v>
      </c>
      <c r="P19" s="26">
        <f t="shared" si="2"/>
        <v>0</v>
      </c>
      <c r="Q19" s="34">
        <f t="shared" si="1"/>
        <v>2</v>
      </c>
      <c r="R19" s="26">
        <f aca="true" t="shared" si="3" ref="R19:R24">IF(G19&gt;11,1,0)+IF(J19&gt;11,1,0)+IF(M19&gt;11,1,0)</f>
        <v>1</v>
      </c>
      <c r="S19" s="35">
        <f aca="true" t="shared" si="4" ref="S19:S24">E19+H19+K19</f>
        <v>35</v>
      </c>
      <c r="T19" s="36">
        <f aca="true" t="shared" si="5" ref="T19:T24">G19+J19+M19</f>
        <v>32</v>
      </c>
      <c r="U19" s="37"/>
    </row>
    <row r="20" spans="1:21" ht="18">
      <c r="A20" s="28"/>
      <c r="B20" s="29" t="s">
        <v>37</v>
      </c>
      <c r="C20" s="30" t="s">
        <v>9</v>
      </c>
      <c r="D20" s="31" t="s">
        <v>38</v>
      </c>
      <c r="E20" s="33">
        <v>12</v>
      </c>
      <c r="F20" s="30"/>
      <c r="G20" s="33">
        <v>0</v>
      </c>
      <c r="H20" s="32">
        <v>12</v>
      </c>
      <c r="I20" s="30"/>
      <c r="J20" s="32">
        <v>2</v>
      </c>
      <c r="K20" s="41">
        <v>10</v>
      </c>
      <c r="L20" s="30"/>
      <c r="M20" s="41">
        <v>12</v>
      </c>
      <c r="N20" s="6"/>
      <c r="O20" s="25">
        <f t="shared" si="2"/>
        <v>1</v>
      </c>
      <c r="P20" s="26">
        <f t="shared" si="2"/>
        <v>0</v>
      </c>
      <c r="Q20" s="34">
        <f t="shared" si="1"/>
        <v>2</v>
      </c>
      <c r="R20" s="26">
        <f t="shared" si="3"/>
        <v>1</v>
      </c>
      <c r="S20" s="35">
        <f t="shared" si="4"/>
        <v>34</v>
      </c>
      <c r="T20" s="36">
        <f t="shared" si="5"/>
        <v>14</v>
      </c>
      <c r="U20" s="37"/>
    </row>
    <row r="21" spans="1:21" ht="18">
      <c r="A21" s="28"/>
      <c r="B21" s="29" t="s">
        <v>35</v>
      </c>
      <c r="C21" s="30" t="s">
        <v>9</v>
      </c>
      <c r="D21" s="31" t="s">
        <v>37</v>
      </c>
      <c r="E21" s="33">
        <v>12</v>
      </c>
      <c r="F21" s="30"/>
      <c r="G21" s="33">
        <v>0</v>
      </c>
      <c r="H21" s="32">
        <v>10</v>
      </c>
      <c r="I21" s="30"/>
      <c r="J21" s="32">
        <v>12</v>
      </c>
      <c r="K21" s="41">
        <v>12</v>
      </c>
      <c r="L21" s="30"/>
      <c r="M21" s="41">
        <v>3</v>
      </c>
      <c r="N21" s="6"/>
      <c r="O21" s="25">
        <f t="shared" si="2"/>
        <v>1</v>
      </c>
      <c r="P21" s="26">
        <f t="shared" si="2"/>
        <v>0</v>
      </c>
      <c r="Q21" s="34">
        <f t="shared" si="1"/>
        <v>2</v>
      </c>
      <c r="R21" s="26">
        <f t="shared" si="3"/>
        <v>1</v>
      </c>
      <c r="S21" s="35">
        <f t="shared" si="4"/>
        <v>34</v>
      </c>
      <c r="T21" s="36">
        <f t="shared" si="5"/>
        <v>15</v>
      </c>
      <c r="U21" s="37"/>
    </row>
    <row r="22" spans="1:21" ht="18">
      <c r="A22" s="28"/>
      <c r="B22" s="29" t="s">
        <v>36</v>
      </c>
      <c r="C22" s="30" t="s">
        <v>9</v>
      </c>
      <c r="D22" s="31" t="s">
        <v>38</v>
      </c>
      <c r="E22" s="33">
        <v>12</v>
      </c>
      <c r="F22" s="30"/>
      <c r="G22" s="33">
        <v>0</v>
      </c>
      <c r="H22" s="32">
        <v>12</v>
      </c>
      <c r="I22" s="30"/>
      <c r="J22" s="32">
        <v>1</v>
      </c>
      <c r="K22" s="41">
        <v>12</v>
      </c>
      <c r="L22" s="30"/>
      <c r="M22" s="41">
        <v>4</v>
      </c>
      <c r="N22" s="6"/>
      <c r="O22" s="25">
        <f t="shared" si="2"/>
        <v>1</v>
      </c>
      <c r="P22" s="26">
        <f t="shared" si="2"/>
        <v>0</v>
      </c>
      <c r="Q22" s="34">
        <f t="shared" si="1"/>
        <v>3</v>
      </c>
      <c r="R22" s="26">
        <f t="shared" si="3"/>
        <v>0</v>
      </c>
      <c r="S22" s="35">
        <f t="shared" si="4"/>
        <v>36</v>
      </c>
      <c r="T22" s="36">
        <f t="shared" si="5"/>
        <v>5</v>
      </c>
      <c r="U22" s="37"/>
    </row>
    <row r="23" spans="1:21" ht="18">
      <c r="A23" s="28"/>
      <c r="B23" s="29" t="s">
        <v>36</v>
      </c>
      <c r="C23" s="30" t="s">
        <v>9</v>
      </c>
      <c r="D23" s="31" t="s">
        <v>37</v>
      </c>
      <c r="E23" s="33">
        <v>12</v>
      </c>
      <c r="F23" s="30"/>
      <c r="G23" s="33">
        <v>2</v>
      </c>
      <c r="H23" s="32">
        <v>12</v>
      </c>
      <c r="I23" s="30"/>
      <c r="J23" s="32">
        <v>7</v>
      </c>
      <c r="K23" s="41">
        <v>12</v>
      </c>
      <c r="L23" s="30"/>
      <c r="M23" s="41">
        <v>6</v>
      </c>
      <c r="N23" s="6"/>
      <c r="O23" s="25">
        <f t="shared" si="2"/>
        <v>1</v>
      </c>
      <c r="P23" s="26">
        <f t="shared" si="2"/>
        <v>0</v>
      </c>
      <c r="Q23" s="34">
        <f t="shared" si="1"/>
        <v>3</v>
      </c>
      <c r="R23" s="26">
        <f t="shared" si="3"/>
        <v>0</v>
      </c>
      <c r="S23" s="35">
        <f t="shared" si="4"/>
        <v>36</v>
      </c>
      <c r="T23" s="36">
        <f t="shared" si="5"/>
        <v>15</v>
      </c>
      <c r="U23" s="37"/>
    </row>
    <row r="24" spans="1:21" ht="18">
      <c r="A24" s="28"/>
      <c r="B24" s="29" t="s">
        <v>35</v>
      </c>
      <c r="C24" s="30" t="s">
        <v>9</v>
      </c>
      <c r="D24" s="31" t="s">
        <v>38</v>
      </c>
      <c r="E24" s="33">
        <v>12</v>
      </c>
      <c r="F24" s="30"/>
      <c r="G24" s="33">
        <v>0</v>
      </c>
      <c r="H24" s="32">
        <v>12</v>
      </c>
      <c r="I24" s="30"/>
      <c r="J24" s="32">
        <v>5</v>
      </c>
      <c r="K24" s="41">
        <v>12</v>
      </c>
      <c r="L24" s="30"/>
      <c r="M24" s="41">
        <v>1</v>
      </c>
      <c r="N24" s="6"/>
      <c r="O24" s="25">
        <f t="shared" si="2"/>
        <v>1</v>
      </c>
      <c r="P24" s="26">
        <f t="shared" si="2"/>
        <v>0</v>
      </c>
      <c r="Q24" s="34">
        <f t="shared" si="1"/>
        <v>3</v>
      </c>
      <c r="R24" s="26">
        <f t="shared" si="3"/>
        <v>0</v>
      </c>
      <c r="S24" s="35">
        <f t="shared" si="4"/>
        <v>36</v>
      </c>
      <c r="T24" s="36">
        <f t="shared" si="5"/>
        <v>6</v>
      </c>
      <c r="U24" s="37"/>
    </row>
    <row r="25" spans="1:21" ht="18">
      <c r="A25" s="2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S25" s="39"/>
      <c r="U25" s="37"/>
    </row>
    <row r="26" spans="1:21" ht="18">
      <c r="A26" s="28"/>
      <c r="B26" s="29" t="s">
        <v>13</v>
      </c>
      <c r="C26" s="30" t="s">
        <v>9</v>
      </c>
      <c r="D26" s="31" t="s">
        <v>39</v>
      </c>
      <c r="E26" s="33">
        <v>12</v>
      </c>
      <c r="F26" s="30"/>
      <c r="G26" s="33">
        <v>3</v>
      </c>
      <c r="H26" s="32">
        <v>12</v>
      </c>
      <c r="I26" s="30"/>
      <c r="J26" s="32">
        <v>3</v>
      </c>
      <c r="K26" s="33">
        <v>11</v>
      </c>
      <c r="L26" s="30"/>
      <c r="M26" s="33">
        <v>12</v>
      </c>
      <c r="N26" s="6"/>
      <c r="O26" s="25">
        <f aca="true" t="shared" si="6" ref="O26:P28">IF(Q26&gt;1,1,0)</f>
        <v>1</v>
      </c>
      <c r="P26" s="26">
        <f>IF(R26&gt;1,1,0)</f>
        <v>0</v>
      </c>
      <c r="Q26" s="34">
        <f t="shared" si="1"/>
        <v>2</v>
      </c>
      <c r="R26" s="26">
        <v>0</v>
      </c>
      <c r="S26" s="35">
        <f>E26+H26+K26</f>
        <v>35</v>
      </c>
      <c r="T26" s="36">
        <f>G26+J26+M26</f>
        <v>18</v>
      </c>
      <c r="U26" s="37"/>
    </row>
    <row r="27" spans="1:21" ht="18">
      <c r="A27" s="28"/>
      <c r="B27" s="29" t="s">
        <v>51</v>
      </c>
      <c r="C27" s="30" t="s">
        <v>9</v>
      </c>
      <c r="D27" s="31" t="s">
        <v>11</v>
      </c>
      <c r="E27" s="33">
        <v>12</v>
      </c>
      <c r="F27" s="30"/>
      <c r="G27" s="33">
        <v>2</v>
      </c>
      <c r="H27" s="32">
        <v>12</v>
      </c>
      <c r="I27" s="30"/>
      <c r="J27" s="32">
        <v>0</v>
      </c>
      <c r="K27" s="33">
        <v>12</v>
      </c>
      <c r="L27" s="30"/>
      <c r="M27" s="33">
        <v>6</v>
      </c>
      <c r="N27" s="6"/>
      <c r="O27" s="25">
        <f t="shared" si="6"/>
        <v>1</v>
      </c>
      <c r="P27" s="26">
        <f t="shared" si="6"/>
        <v>0</v>
      </c>
      <c r="Q27" s="34">
        <f t="shared" si="1"/>
        <v>3</v>
      </c>
      <c r="R27" s="26">
        <f>IF(G27&gt;11,1,0)+IF(J27&gt;11,1,0)+IF(M27&gt;11,1,0)</f>
        <v>0</v>
      </c>
      <c r="S27" s="35">
        <f>E27+H27+K27</f>
        <v>36</v>
      </c>
      <c r="T27" s="36">
        <f>G27+J27+M27</f>
        <v>8</v>
      </c>
      <c r="U27" s="37"/>
    </row>
    <row r="28" spans="1:21" ht="18">
      <c r="A28" s="28"/>
      <c r="B28" s="29" t="s">
        <v>13</v>
      </c>
      <c r="C28" s="30" t="s">
        <v>9</v>
      </c>
      <c r="D28" s="31" t="s">
        <v>11</v>
      </c>
      <c r="E28" s="33">
        <v>12</v>
      </c>
      <c r="F28" s="30"/>
      <c r="G28" s="33">
        <v>5</v>
      </c>
      <c r="H28" s="32">
        <v>12</v>
      </c>
      <c r="I28" s="30"/>
      <c r="J28" s="32">
        <v>9</v>
      </c>
      <c r="K28" s="33">
        <v>12</v>
      </c>
      <c r="L28" s="30"/>
      <c r="M28" s="33">
        <v>1</v>
      </c>
      <c r="N28" s="6"/>
      <c r="O28" s="25">
        <f t="shared" si="6"/>
        <v>1</v>
      </c>
      <c r="P28" s="26">
        <f t="shared" si="6"/>
        <v>0</v>
      </c>
      <c r="Q28" s="34">
        <f t="shared" si="1"/>
        <v>3</v>
      </c>
      <c r="R28" s="26">
        <f>IF(G28&gt;11,1,0)+IF(J28&gt;11,1,0)+IF(M28&gt;11,1,0)</f>
        <v>0</v>
      </c>
      <c r="S28" s="35">
        <f>E28+H28+K28</f>
        <v>36</v>
      </c>
      <c r="T28" s="36">
        <f>G28+J28+M28</f>
        <v>15</v>
      </c>
      <c r="U28" s="37"/>
    </row>
    <row r="29" spans="1:23" ht="18">
      <c r="A29" s="2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S29" s="39"/>
      <c r="U29" s="37"/>
      <c r="W29" s="40"/>
    </row>
    <row r="30" spans="1:23" ht="18">
      <c r="A30" s="28"/>
      <c r="B30" s="29" t="s">
        <v>12</v>
      </c>
      <c r="C30" s="30" t="s">
        <v>9</v>
      </c>
      <c r="D30" s="31" t="s">
        <v>14</v>
      </c>
      <c r="E30" s="80"/>
      <c r="F30" s="42"/>
      <c r="G30" s="80"/>
      <c r="H30" s="32">
        <v>12</v>
      </c>
      <c r="I30" s="42"/>
      <c r="J30" s="32">
        <v>10</v>
      </c>
      <c r="K30" s="80"/>
      <c r="L30" s="42"/>
      <c r="M30" s="80"/>
      <c r="N30" s="6"/>
      <c r="O30" s="25">
        <f aca="true" t="shared" si="7" ref="O30:P35">IF(Q30&gt;1,1,0)</f>
        <v>0</v>
      </c>
      <c r="P30" s="26">
        <f t="shared" si="7"/>
        <v>0</v>
      </c>
      <c r="Q30" s="34">
        <f t="shared" si="1"/>
        <v>1</v>
      </c>
      <c r="R30" s="26">
        <f aca="true" t="shared" si="8" ref="R30:R35">IF(G30&gt;11,1,0)+IF(J30&gt;11,1,0)+IF(M30&gt;11,1,0)</f>
        <v>0</v>
      </c>
      <c r="S30" s="43">
        <f aca="true" t="shared" si="9" ref="S30:S35">E30+H30+K30</f>
        <v>12</v>
      </c>
      <c r="T30" s="36">
        <f aca="true" t="shared" si="10" ref="T30:T35">G30+J30+M30</f>
        <v>10</v>
      </c>
      <c r="U30" s="37"/>
      <c r="W30" s="40"/>
    </row>
    <row r="31" spans="1:23" ht="18">
      <c r="A31" s="28"/>
      <c r="B31" s="29" t="s">
        <v>15</v>
      </c>
      <c r="C31" s="30"/>
      <c r="D31" s="31" t="s">
        <v>14</v>
      </c>
      <c r="E31" s="80"/>
      <c r="F31" s="39"/>
      <c r="G31" s="80"/>
      <c r="H31" s="32">
        <v>3</v>
      </c>
      <c r="I31" s="39"/>
      <c r="J31" s="32">
        <v>12</v>
      </c>
      <c r="K31" s="80"/>
      <c r="L31" s="39"/>
      <c r="M31" s="80"/>
      <c r="N31" s="6"/>
      <c r="O31" s="25">
        <f t="shared" si="7"/>
        <v>0</v>
      </c>
      <c r="P31" s="26">
        <f t="shared" si="7"/>
        <v>0</v>
      </c>
      <c r="Q31" s="34">
        <f t="shared" si="1"/>
        <v>0</v>
      </c>
      <c r="R31" s="26">
        <f t="shared" si="8"/>
        <v>1</v>
      </c>
      <c r="S31" s="43">
        <f t="shared" si="9"/>
        <v>3</v>
      </c>
      <c r="T31" s="36">
        <f t="shared" si="10"/>
        <v>12</v>
      </c>
      <c r="U31" s="37"/>
      <c r="W31" s="40"/>
    </row>
    <row r="32" spans="1:23" ht="18">
      <c r="A32" s="28"/>
      <c r="B32" s="29" t="s">
        <v>40</v>
      </c>
      <c r="C32" s="30"/>
      <c r="D32" s="31" t="s">
        <v>14</v>
      </c>
      <c r="E32" s="80"/>
      <c r="F32" s="39"/>
      <c r="G32" s="80"/>
      <c r="H32" s="32">
        <v>4</v>
      </c>
      <c r="I32" s="39"/>
      <c r="J32" s="32">
        <v>12</v>
      </c>
      <c r="K32" s="80"/>
      <c r="L32" s="39"/>
      <c r="M32" s="80"/>
      <c r="N32" s="6"/>
      <c r="O32" s="25">
        <f>IF(Q32&gt;1,1,0)</f>
        <v>0</v>
      </c>
      <c r="P32" s="26">
        <f>IF(R32&gt;1,1,0)</f>
        <v>0</v>
      </c>
      <c r="Q32" s="34">
        <f>IF(E32&gt;11,1,0)+IF(H32&gt;11,1,0)+IF(K32&gt;11,1,0)</f>
        <v>0</v>
      </c>
      <c r="R32" s="26">
        <f t="shared" si="8"/>
        <v>1</v>
      </c>
      <c r="S32" s="43">
        <f t="shared" si="9"/>
        <v>4</v>
      </c>
      <c r="T32" s="36">
        <f t="shared" si="10"/>
        <v>12</v>
      </c>
      <c r="U32" s="37"/>
      <c r="W32" s="40"/>
    </row>
    <row r="33" spans="1:23" ht="18">
      <c r="A33" s="28"/>
      <c r="B33" s="29" t="s">
        <v>15</v>
      </c>
      <c r="C33" s="30"/>
      <c r="D33" s="31" t="s">
        <v>40</v>
      </c>
      <c r="E33" s="33">
        <v>12</v>
      </c>
      <c r="F33" s="39"/>
      <c r="G33" s="33">
        <v>2</v>
      </c>
      <c r="H33" s="32">
        <v>9</v>
      </c>
      <c r="I33" s="39"/>
      <c r="J33" s="32">
        <v>12</v>
      </c>
      <c r="K33" s="80">
        <v>12</v>
      </c>
      <c r="L33" s="39"/>
      <c r="M33" s="80">
        <v>7</v>
      </c>
      <c r="N33" s="6"/>
      <c r="O33" s="25">
        <f>IF(Q33&gt;1,1,0)</f>
        <v>1</v>
      </c>
      <c r="P33" s="26">
        <f t="shared" si="7"/>
        <v>0</v>
      </c>
      <c r="Q33" s="34">
        <f>IF(E33&gt;11,1,0)+IF(H33&gt;11,1,0)+IF(K33&gt;11,1,0)</f>
        <v>2</v>
      </c>
      <c r="R33" s="26">
        <f t="shared" si="8"/>
        <v>1</v>
      </c>
      <c r="S33" s="43">
        <f t="shared" si="9"/>
        <v>33</v>
      </c>
      <c r="T33" s="36">
        <f t="shared" si="10"/>
        <v>21</v>
      </c>
      <c r="U33" s="37"/>
      <c r="W33" s="40"/>
    </row>
    <row r="34" spans="1:23" ht="18">
      <c r="A34" s="28"/>
      <c r="B34" s="29" t="s">
        <v>12</v>
      </c>
      <c r="C34" s="30"/>
      <c r="D34" s="31" t="s">
        <v>40</v>
      </c>
      <c r="E34" s="33">
        <v>12</v>
      </c>
      <c r="F34" s="39"/>
      <c r="G34" s="33">
        <v>1</v>
      </c>
      <c r="H34" s="32">
        <v>12</v>
      </c>
      <c r="I34" s="39"/>
      <c r="J34" s="32">
        <v>0</v>
      </c>
      <c r="K34" s="80">
        <v>12</v>
      </c>
      <c r="L34" s="39"/>
      <c r="M34" s="80">
        <v>7</v>
      </c>
      <c r="N34" s="6"/>
      <c r="O34" s="25">
        <f>IF(Q34&gt;1,1,0)</f>
        <v>1</v>
      </c>
      <c r="P34" s="26">
        <f t="shared" si="7"/>
        <v>0</v>
      </c>
      <c r="Q34" s="34">
        <f>IF(E34&gt;11,1,0)+IF(H34&gt;11,1,0)+IF(K34&gt;11,1,0)</f>
        <v>3</v>
      </c>
      <c r="R34" s="26">
        <f t="shared" si="8"/>
        <v>0</v>
      </c>
      <c r="S34" s="43">
        <f t="shared" si="9"/>
        <v>36</v>
      </c>
      <c r="T34" s="36">
        <f t="shared" si="10"/>
        <v>8</v>
      </c>
      <c r="U34" s="37"/>
      <c r="W34" s="40"/>
    </row>
    <row r="35" spans="1:21" ht="18">
      <c r="A35" s="28"/>
      <c r="B35" s="29" t="s">
        <v>15</v>
      </c>
      <c r="C35" s="30" t="s">
        <v>9</v>
      </c>
      <c r="D35" s="31" t="s">
        <v>12</v>
      </c>
      <c r="E35" s="33">
        <v>9</v>
      </c>
      <c r="F35" s="39"/>
      <c r="G35" s="33">
        <v>12</v>
      </c>
      <c r="H35" s="32">
        <v>1</v>
      </c>
      <c r="I35" s="39"/>
      <c r="J35" s="32">
        <v>12</v>
      </c>
      <c r="K35" s="80">
        <v>9</v>
      </c>
      <c r="L35" s="39"/>
      <c r="M35" s="80">
        <v>12</v>
      </c>
      <c r="N35" s="6"/>
      <c r="O35" s="25">
        <f>IF(Q35&gt;1,1,0)</f>
        <v>0</v>
      </c>
      <c r="P35" s="26">
        <f t="shared" si="7"/>
        <v>1</v>
      </c>
      <c r="Q35" s="34">
        <f>IF(E35&gt;11,1,0)+IF(H35&gt;11,1,0)+IF(K35&gt;11,1,0)</f>
        <v>0</v>
      </c>
      <c r="R35" s="26">
        <f t="shared" si="8"/>
        <v>3</v>
      </c>
      <c r="S35" s="43">
        <f t="shared" si="9"/>
        <v>19</v>
      </c>
      <c r="T35" s="36">
        <f t="shared" si="10"/>
        <v>36</v>
      </c>
      <c r="U35" s="37"/>
    </row>
    <row r="36" spans="1:21" ht="18.75" thickBo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6"/>
      <c r="U36" s="47"/>
    </row>
  </sheetData>
  <sheetProtection/>
  <mergeCells count="12">
    <mergeCell ref="S11:T11"/>
    <mergeCell ref="B1:Q2"/>
    <mergeCell ref="B3:Q3"/>
    <mergeCell ref="B4:Q4"/>
    <mergeCell ref="B6:Q6"/>
    <mergeCell ref="B13:D13"/>
    <mergeCell ref="E13:G13"/>
    <mergeCell ref="H13:J13"/>
    <mergeCell ref="K13:M13"/>
    <mergeCell ref="O11:P11"/>
    <mergeCell ref="D7:Q7"/>
    <mergeCell ref="Q11:R1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2" r:id="rId2"/>
  <headerFooter alignWithMargins="0">
    <oddFooter>&amp;L&amp;9&amp;A&amp;C&amp;9Dino Amadò&amp;R&amp;9 05.07.2011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90" zoomScaleNormal="90" zoomScalePageLayoutView="0" workbookViewId="0" topLeftCell="A1">
      <selection activeCell="J21" sqref="J21"/>
    </sheetView>
  </sheetViews>
  <sheetFormatPr defaultColWidth="30.00390625" defaultRowHeight="12.75"/>
  <cols>
    <col min="1" max="1" width="2.57421875" style="158" customWidth="1"/>
    <col min="2" max="2" width="7.00390625" style="158" bestFit="1" customWidth="1"/>
    <col min="3" max="4" width="30.00390625" style="158" customWidth="1"/>
    <col min="5" max="5" width="30.421875" style="158" customWidth="1"/>
    <col min="6" max="6" width="30.00390625" style="158" customWidth="1"/>
    <col min="7" max="7" width="35.00390625" style="158" customWidth="1"/>
    <col min="8" max="8" width="30.00390625" style="158" customWidth="1"/>
    <col min="9" max="9" width="2.7109375" style="158" customWidth="1"/>
    <col min="10" max="16384" width="30.00390625" style="158" customWidth="1"/>
  </cols>
  <sheetData>
    <row r="1" spans="3:14" s="1" customFormat="1" ht="23.25">
      <c r="C1" s="2"/>
      <c r="G1" s="3"/>
      <c r="H1" s="3"/>
      <c r="I1" s="3"/>
      <c r="J1" s="3"/>
      <c r="K1" s="3"/>
      <c r="L1" s="3"/>
      <c r="M1" s="3"/>
      <c r="N1" s="3"/>
    </row>
    <row r="2" spans="3:8" s="1" customFormat="1" ht="23.25">
      <c r="C2" s="332" t="s">
        <v>0</v>
      </c>
      <c r="D2" s="332"/>
      <c r="E2" s="332"/>
      <c r="F2" s="332"/>
      <c r="G2" s="332"/>
      <c r="H2" s="2"/>
    </row>
    <row r="3" spans="3:8" s="1" customFormat="1" ht="20.25">
      <c r="C3" s="5"/>
      <c r="D3" s="333"/>
      <c r="E3" s="333"/>
      <c r="F3" s="333"/>
      <c r="G3" s="145"/>
      <c r="H3" s="146"/>
    </row>
    <row r="4" spans="3:16" s="1" customFormat="1" ht="20.25">
      <c r="C4" s="333" t="s">
        <v>141</v>
      </c>
      <c r="D4" s="333"/>
      <c r="E4" s="333"/>
      <c r="F4" s="333"/>
      <c r="G4" s="333"/>
      <c r="H4" s="12"/>
      <c r="I4" s="12"/>
      <c r="J4" s="12"/>
      <c r="K4" s="12"/>
      <c r="L4" s="12"/>
      <c r="M4" s="12"/>
      <c r="N4" s="12"/>
      <c r="O4" s="147"/>
      <c r="P4" s="147"/>
    </row>
    <row r="5" spans="3:14" s="1" customFormat="1" ht="18">
      <c r="C5" s="2"/>
      <c r="G5" s="5"/>
      <c r="H5" s="5"/>
      <c r="I5" s="5"/>
      <c r="J5" s="5"/>
      <c r="K5" s="5"/>
      <c r="L5" s="5"/>
      <c r="M5" s="5"/>
      <c r="N5" s="5"/>
    </row>
    <row r="6" spans="3:8" s="1" customFormat="1" ht="18">
      <c r="C6" s="334" t="s">
        <v>142</v>
      </c>
      <c r="D6" s="334"/>
      <c r="E6" s="334"/>
      <c r="F6" s="334"/>
      <c r="G6" s="334"/>
      <c r="H6" s="2"/>
    </row>
    <row r="7" spans="3:13" s="1" customFormat="1" ht="12.75">
      <c r="C7" s="2"/>
      <c r="G7" s="6"/>
      <c r="H7" s="6"/>
      <c r="I7" s="6"/>
      <c r="J7" s="6"/>
      <c r="K7" s="6"/>
      <c r="L7" s="6"/>
      <c r="M7" s="6"/>
    </row>
    <row r="8" spans="3:8" s="1" customFormat="1" ht="13.5" thickBot="1">
      <c r="C8" s="2"/>
      <c r="D8" s="148"/>
      <c r="E8" s="148"/>
      <c r="F8" s="148"/>
      <c r="G8" s="2"/>
      <c r="H8" s="2"/>
    </row>
    <row r="9" spans="1:9" s="1" customFormat="1" ht="12.75">
      <c r="A9" s="7"/>
      <c r="B9" s="8"/>
      <c r="C9" s="8"/>
      <c r="D9" s="8"/>
      <c r="E9" s="8"/>
      <c r="F9" s="8"/>
      <c r="G9" s="8"/>
      <c r="H9" s="8"/>
      <c r="I9" s="9"/>
    </row>
    <row r="10" spans="1:9" s="1" customFormat="1" ht="15.75">
      <c r="A10" s="10"/>
      <c r="B10" s="2"/>
      <c r="C10" s="2"/>
      <c r="D10" s="149" t="s">
        <v>143</v>
      </c>
      <c r="E10" s="150" t="s">
        <v>144</v>
      </c>
      <c r="F10" s="150" t="s">
        <v>145</v>
      </c>
      <c r="G10" s="150" t="s">
        <v>146</v>
      </c>
      <c r="H10" s="150" t="s">
        <v>147</v>
      </c>
      <c r="I10" s="11"/>
    </row>
    <row r="11" spans="1:9" s="1" customFormat="1" ht="15.75">
      <c r="A11" s="10"/>
      <c r="B11" s="2"/>
      <c r="C11" s="2"/>
      <c r="D11" s="151" t="s">
        <v>148</v>
      </c>
      <c r="E11" s="152"/>
      <c r="F11" s="153"/>
      <c r="G11" s="153"/>
      <c r="H11" s="153"/>
      <c r="I11" s="11"/>
    </row>
    <row r="12" spans="1:9" s="1" customFormat="1" ht="15.75">
      <c r="A12" s="10"/>
      <c r="B12" s="2"/>
      <c r="C12" s="2"/>
      <c r="D12" s="154"/>
      <c r="E12" s="154"/>
      <c r="F12" s="155"/>
      <c r="G12" s="155"/>
      <c r="H12" s="155"/>
      <c r="I12" s="11"/>
    </row>
    <row r="13" spans="1:9" ht="18">
      <c r="A13" s="156"/>
      <c r="B13" s="331" t="s">
        <v>246</v>
      </c>
      <c r="C13" s="335" t="s">
        <v>174</v>
      </c>
      <c r="D13" s="149" t="s">
        <v>175</v>
      </c>
      <c r="E13" s="337" t="s">
        <v>127</v>
      </c>
      <c r="F13" s="337" t="s">
        <v>176</v>
      </c>
      <c r="G13" s="337" t="s">
        <v>177</v>
      </c>
      <c r="H13" s="337" t="s">
        <v>178</v>
      </c>
      <c r="I13" s="157"/>
    </row>
    <row r="14" spans="1:9" ht="18">
      <c r="A14" s="156"/>
      <c r="B14" s="331"/>
      <c r="C14" s="336"/>
      <c r="D14" s="151" t="s">
        <v>179</v>
      </c>
      <c r="E14" s="338"/>
      <c r="F14" s="338"/>
      <c r="G14" s="338"/>
      <c r="H14" s="338"/>
      <c r="I14" s="157"/>
    </row>
    <row r="15" spans="1:9" ht="18">
      <c r="A15" s="156"/>
      <c r="B15" s="331" t="s">
        <v>247</v>
      </c>
      <c r="C15" s="335" t="s">
        <v>197</v>
      </c>
      <c r="D15" s="149" t="s">
        <v>198</v>
      </c>
      <c r="E15" s="337" t="s">
        <v>132</v>
      </c>
      <c r="F15" s="337" t="s">
        <v>199</v>
      </c>
      <c r="G15" s="337" t="s">
        <v>200</v>
      </c>
      <c r="H15" s="337" t="s">
        <v>201</v>
      </c>
      <c r="I15" s="157"/>
    </row>
    <row r="16" spans="1:9" ht="18">
      <c r="A16" s="156"/>
      <c r="B16" s="331"/>
      <c r="C16" s="336"/>
      <c r="D16" s="151" t="s">
        <v>202</v>
      </c>
      <c r="E16" s="338"/>
      <c r="F16" s="338"/>
      <c r="G16" s="338"/>
      <c r="H16" s="338"/>
      <c r="I16" s="157"/>
    </row>
    <row r="17" spans="1:9" ht="18">
      <c r="A17" s="156"/>
      <c r="B17" s="331" t="s">
        <v>245</v>
      </c>
      <c r="C17" s="335" t="s">
        <v>209</v>
      </c>
      <c r="D17" s="149" t="s">
        <v>210</v>
      </c>
      <c r="E17" s="337" t="s">
        <v>134</v>
      </c>
      <c r="F17" s="337" t="s">
        <v>211</v>
      </c>
      <c r="G17" s="337" t="s">
        <v>212</v>
      </c>
      <c r="H17" s="337" t="s">
        <v>213</v>
      </c>
      <c r="I17" s="157"/>
    </row>
    <row r="18" spans="1:9" ht="18">
      <c r="A18" s="156"/>
      <c r="B18" s="331"/>
      <c r="C18" s="336"/>
      <c r="D18" s="151" t="s">
        <v>214</v>
      </c>
      <c r="E18" s="338"/>
      <c r="F18" s="338"/>
      <c r="G18" s="338"/>
      <c r="H18" s="338"/>
      <c r="I18" s="157"/>
    </row>
    <row r="19" spans="1:9" ht="18">
      <c r="A19" s="156"/>
      <c r="B19" s="331" t="s">
        <v>244</v>
      </c>
      <c r="C19" s="335" t="s">
        <v>203</v>
      </c>
      <c r="D19" s="149" t="s">
        <v>204</v>
      </c>
      <c r="E19" s="337" t="s">
        <v>133</v>
      </c>
      <c r="F19" s="337" t="s">
        <v>205</v>
      </c>
      <c r="G19" s="337" t="s">
        <v>206</v>
      </c>
      <c r="H19" s="337" t="s">
        <v>207</v>
      </c>
      <c r="I19" s="157"/>
    </row>
    <row r="20" spans="1:9" ht="18">
      <c r="A20" s="156"/>
      <c r="B20" s="331"/>
      <c r="C20" s="336"/>
      <c r="D20" s="151" t="s">
        <v>208</v>
      </c>
      <c r="E20" s="338"/>
      <c r="F20" s="338"/>
      <c r="G20" s="338"/>
      <c r="H20" s="338"/>
      <c r="I20" s="157"/>
    </row>
    <row r="21" spans="1:9" ht="18">
      <c r="A21" s="156"/>
      <c r="B21" s="331" t="s">
        <v>89</v>
      </c>
      <c r="C21" s="335" t="s">
        <v>163</v>
      </c>
      <c r="D21" s="149" t="s">
        <v>164</v>
      </c>
      <c r="E21" s="337" t="s">
        <v>125</v>
      </c>
      <c r="F21" s="337" t="s">
        <v>165</v>
      </c>
      <c r="G21" s="337" t="s">
        <v>166</v>
      </c>
      <c r="H21" s="339"/>
      <c r="I21" s="157"/>
    </row>
    <row r="22" spans="1:9" ht="18">
      <c r="A22" s="156"/>
      <c r="B22" s="331"/>
      <c r="C22" s="336"/>
      <c r="D22" s="151" t="s">
        <v>167</v>
      </c>
      <c r="E22" s="338"/>
      <c r="F22" s="338"/>
      <c r="G22" s="338"/>
      <c r="H22" s="340"/>
      <c r="I22" s="157"/>
    </row>
    <row r="23" spans="1:9" ht="18">
      <c r="A23" s="156"/>
      <c r="B23" s="331" t="s">
        <v>91</v>
      </c>
      <c r="C23" s="335" t="s">
        <v>168</v>
      </c>
      <c r="D23" s="149" t="s">
        <v>169</v>
      </c>
      <c r="E23" s="337" t="s">
        <v>126</v>
      </c>
      <c r="F23" s="337" t="s">
        <v>170</v>
      </c>
      <c r="G23" s="337" t="s">
        <v>171</v>
      </c>
      <c r="H23" s="337" t="s">
        <v>172</v>
      </c>
      <c r="I23" s="157"/>
    </row>
    <row r="24" spans="1:9" ht="18">
      <c r="A24" s="156"/>
      <c r="B24" s="331"/>
      <c r="C24" s="336"/>
      <c r="D24" s="151" t="s">
        <v>173</v>
      </c>
      <c r="E24" s="338"/>
      <c r="F24" s="338"/>
      <c r="G24" s="338"/>
      <c r="H24" s="338"/>
      <c r="I24" s="157"/>
    </row>
    <row r="25" spans="1:9" ht="18">
      <c r="A25" s="156"/>
      <c r="B25" s="331" t="s">
        <v>229</v>
      </c>
      <c r="C25" s="335" t="s">
        <v>149</v>
      </c>
      <c r="D25" s="149" t="s">
        <v>150</v>
      </c>
      <c r="E25" s="337" t="s">
        <v>123</v>
      </c>
      <c r="F25" s="337" t="s">
        <v>151</v>
      </c>
      <c r="G25" s="337" t="s">
        <v>152</v>
      </c>
      <c r="H25" s="337" t="s">
        <v>153</v>
      </c>
      <c r="I25" s="157"/>
    </row>
    <row r="26" spans="1:9" s="161" customFormat="1" ht="18">
      <c r="A26" s="159"/>
      <c r="B26" s="331"/>
      <c r="C26" s="336"/>
      <c r="D26" s="151" t="s">
        <v>154</v>
      </c>
      <c r="E26" s="338"/>
      <c r="F26" s="338"/>
      <c r="G26" s="338"/>
      <c r="H26" s="338"/>
      <c r="I26" s="160"/>
    </row>
    <row r="27" spans="1:9" ht="18">
      <c r="A27" s="156"/>
      <c r="B27" s="331" t="s">
        <v>228</v>
      </c>
      <c r="C27" s="335" t="s">
        <v>184</v>
      </c>
      <c r="D27" s="149" t="s">
        <v>185</v>
      </c>
      <c r="E27" s="337" t="s">
        <v>129</v>
      </c>
      <c r="F27" s="337" t="s">
        <v>186</v>
      </c>
      <c r="G27" s="337" t="s">
        <v>185</v>
      </c>
      <c r="H27" s="337" t="s">
        <v>187</v>
      </c>
      <c r="I27" s="157"/>
    </row>
    <row r="28" spans="1:9" ht="18">
      <c r="A28" s="156"/>
      <c r="B28" s="331"/>
      <c r="C28" s="336"/>
      <c r="D28" s="151" t="s">
        <v>188</v>
      </c>
      <c r="E28" s="338"/>
      <c r="F28" s="338"/>
      <c r="G28" s="338"/>
      <c r="H28" s="338"/>
      <c r="I28" s="157"/>
    </row>
    <row r="29" spans="1:9" ht="18">
      <c r="A29" s="156"/>
      <c r="B29" s="331" t="s">
        <v>227</v>
      </c>
      <c r="C29" s="335" t="s">
        <v>189</v>
      </c>
      <c r="D29" s="149" t="s">
        <v>190</v>
      </c>
      <c r="E29" s="337" t="s">
        <v>230</v>
      </c>
      <c r="F29" s="337" t="s">
        <v>191</v>
      </c>
      <c r="G29" s="337" t="s">
        <v>192</v>
      </c>
      <c r="H29" s="339"/>
      <c r="I29" s="157"/>
    </row>
    <row r="30" spans="1:9" ht="18">
      <c r="A30" s="156"/>
      <c r="B30" s="331"/>
      <c r="C30" s="336"/>
      <c r="D30" s="151" t="s">
        <v>190</v>
      </c>
      <c r="E30" s="338"/>
      <c r="F30" s="338"/>
      <c r="G30" s="338"/>
      <c r="H30" s="340"/>
      <c r="I30" s="157"/>
    </row>
    <row r="31" spans="1:9" ht="18">
      <c r="A31" s="156"/>
      <c r="B31" s="331" t="s">
        <v>226</v>
      </c>
      <c r="C31" s="335" t="s">
        <v>193</v>
      </c>
      <c r="D31" s="149" t="s">
        <v>194</v>
      </c>
      <c r="E31" s="337" t="s">
        <v>131</v>
      </c>
      <c r="F31" s="337" t="s">
        <v>195</v>
      </c>
      <c r="G31" s="337" t="s">
        <v>196</v>
      </c>
      <c r="H31" s="337" t="s">
        <v>194</v>
      </c>
      <c r="I31" s="157"/>
    </row>
    <row r="32" spans="1:9" ht="18">
      <c r="A32" s="156"/>
      <c r="B32" s="331"/>
      <c r="C32" s="336"/>
      <c r="D32" s="151" t="s">
        <v>194</v>
      </c>
      <c r="E32" s="338"/>
      <c r="F32" s="338"/>
      <c r="G32" s="338"/>
      <c r="H32" s="338"/>
      <c r="I32" s="157"/>
    </row>
    <row r="33" spans="1:9" ht="18">
      <c r="A33" s="156"/>
      <c r="B33" s="331" t="s">
        <v>225</v>
      </c>
      <c r="C33" s="335" t="s">
        <v>159</v>
      </c>
      <c r="D33" s="149" t="s">
        <v>160</v>
      </c>
      <c r="E33" s="337" t="s">
        <v>231</v>
      </c>
      <c r="F33" s="337" t="s">
        <v>161</v>
      </c>
      <c r="G33" s="337" t="s">
        <v>162</v>
      </c>
      <c r="H33" s="337" t="s">
        <v>122</v>
      </c>
      <c r="I33" s="157"/>
    </row>
    <row r="34" spans="1:9" ht="18">
      <c r="A34" s="156"/>
      <c r="B34" s="331"/>
      <c r="C34" s="336"/>
      <c r="D34" s="151" t="s">
        <v>135</v>
      </c>
      <c r="E34" s="338"/>
      <c r="F34" s="338"/>
      <c r="G34" s="338"/>
      <c r="H34" s="338"/>
      <c r="I34" s="157"/>
    </row>
    <row r="35" spans="1:9" ht="18" customHeight="1">
      <c r="A35" s="156"/>
      <c r="B35" s="331" t="s">
        <v>224</v>
      </c>
      <c r="C35" s="335" t="s">
        <v>155</v>
      </c>
      <c r="D35" s="149"/>
      <c r="E35" s="341" t="s">
        <v>124</v>
      </c>
      <c r="F35" s="341" t="s">
        <v>156</v>
      </c>
      <c r="G35" s="341" t="s">
        <v>157</v>
      </c>
      <c r="H35" s="339"/>
      <c r="I35" s="157"/>
    </row>
    <row r="36" spans="1:9" ht="18">
      <c r="A36" s="156"/>
      <c r="B36" s="331"/>
      <c r="C36" s="336"/>
      <c r="D36" s="151" t="s">
        <v>158</v>
      </c>
      <c r="E36" s="338"/>
      <c r="F36" s="338"/>
      <c r="G36" s="338"/>
      <c r="H36" s="340"/>
      <c r="I36" s="157"/>
    </row>
    <row r="37" spans="1:9" ht="18">
      <c r="A37" s="156"/>
      <c r="B37" s="331" t="s">
        <v>223</v>
      </c>
      <c r="C37" s="335" t="s">
        <v>180</v>
      </c>
      <c r="D37" s="149"/>
      <c r="E37" s="337" t="s">
        <v>128</v>
      </c>
      <c r="F37" s="337" t="s">
        <v>181</v>
      </c>
      <c r="G37" s="337" t="s">
        <v>182</v>
      </c>
      <c r="H37" s="339"/>
      <c r="I37" s="157"/>
    </row>
    <row r="38" spans="1:9" ht="18">
      <c r="A38" s="156"/>
      <c r="B38" s="331"/>
      <c r="C38" s="336"/>
      <c r="D38" s="151" t="s">
        <v>183</v>
      </c>
      <c r="E38" s="338"/>
      <c r="F38" s="338"/>
      <c r="G38" s="338"/>
      <c r="H38" s="340"/>
      <c r="I38" s="157"/>
    </row>
    <row r="39" spans="1:9" s="165" customFormat="1" ht="16.5">
      <c r="A39" s="162"/>
      <c r="B39" s="163"/>
      <c r="C39" s="163"/>
      <c r="D39" s="163"/>
      <c r="E39" s="163"/>
      <c r="F39" s="163"/>
      <c r="G39" s="163"/>
      <c r="H39" s="163"/>
      <c r="I39" s="164"/>
    </row>
    <row r="40" spans="1:9" s="165" customFormat="1" ht="16.5">
      <c r="A40" s="162"/>
      <c r="B40" s="163"/>
      <c r="C40" s="163" t="s">
        <v>215</v>
      </c>
      <c r="D40" s="163"/>
      <c r="E40" s="163"/>
      <c r="F40" s="163"/>
      <c r="G40" s="163"/>
      <c r="H40" s="163"/>
      <c r="I40" s="164"/>
    </row>
    <row r="41" spans="1:9" s="165" customFormat="1" ht="16.5">
      <c r="A41" s="162"/>
      <c r="B41" s="163"/>
      <c r="C41" s="163" t="s">
        <v>216</v>
      </c>
      <c r="D41" s="163"/>
      <c r="E41" s="163" t="s">
        <v>217</v>
      </c>
      <c r="F41" s="163" t="s">
        <v>218</v>
      </c>
      <c r="G41" s="163"/>
      <c r="H41" s="163"/>
      <c r="I41" s="164"/>
    </row>
    <row r="42" spans="1:9" s="165" customFormat="1" ht="16.5">
      <c r="A42" s="162"/>
      <c r="B42" s="163"/>
      <c r="C42" s="163" t="s">
        <v>219</v>
      </c>
      <c r="D42" s="163"/>
      <c r="E42" s="163"/>
      <c r="F42" s="163"/>
      <c r="G42" s="163"/>
      <c r="H42" s="163"/>
      <c r="I42" s="164"/>
    </row>
    <row r="43" spans="1:9" s="165" customFormat="1" ht="16.5">
      <c r="A43" s="162"/>
      <c r="B43" s="163"/>
      <c r="C43" s="163" t="s">
        <v>220</v>
      </c>
      <c r="D43" s="163"/>
      <c r="E43" s="163" t="s">
        <v>221</v>
      </c>
      <c r="F43" s="163" t="s">
        <v>222</v>
      </c>
      <c r="G43" s="163"/>
      <c r="H43" s="163"/>
      <c r="I43" s="164"/>
    </row>
    <row r="44" spans="1:9" ht="18.75" thickBot="1">
      <c r="A44" s="166"/>
      <c r="B44" s="167"/>
      <c r="C44" s="167"/>
      <c r="D44" s="167"/>
      <c r="E44" s="167"/>
      <c r="F44" s="167"/>
      <c r="G44" s="167"/>
      <c r="H44" s="167"/>
      <c r="I44" s="168"/>
    </row>
    <row r="45" ht="12" customHeight="1"/>
  </sheetData>
  <sheetProtection/>
  <mergeCells count="82">
    <mergeCell ref="C35:C36"/>
    <mergeCell ref="E35:E36"/>
    <mergeCell ref="F35:F36"/>
    <mergeCell ref="G35:G36"/>
    <mergeCell ref="H35:H36"/>
    <mergeCell ref="C25:C26"/>
    <mergeCell ref="E25:E26"/>
    <mergeCell ref="F25:F26"/>
    <mergeCell ref="E27:E28"/>
    <mergeCell ref="E29:E30"/>
    <mergeCell ref="D3:F3"/>
    <mergeCell ref="C13:C14"/>
    <mergeCell ref="E13:E14"/>
    <mergeCell ref="F13:F14"/>
    <mergeCell ref="G13:G14"/>
    <mergeCell ref="H25:H26"/>
    <mergeCell ref="H13:H14"/>
    <mergeCell ref="G25:G26"/>
    <mergeCell ref="C21:C22"/>
    <mergeCell ref="E21:E22"/>
    <mergeCell ref="C23:C24"/>
    <mergeCell ref="E23:E24"/>
    <mergeCell ref="H31:H32"/>
    <mergeCell ref="F27:F28"/>
    <mergeCell ref="G27:G28"/>
    <mergeCell ref="H27:H28"/>
    <mergeCell ref="C27:C28"/>
    <mergeCell ref="E33:E34"/>
    <mergeCell ref="F33:F34"/>
    <mergeCell ref="G33:G34"/>
    <mergeCell ref="H33:H34"/>
    <mergeCell ref="C29:C30"/>
    <mergeCell ref="F29:F30"/>
    <mergeCell ref="G29:G30"/>
    <mergeCell ref="H29:H30"/>
    <mergeCell ref="C37:C38"/>
    <mergeCell ref="E37:E38"/>
    <mergeCell ref="F37:F38"/>
    <mergeCell ref="G37:G38"/>
    <mergeCell ref="H37:H38"/>
    <mergeCell ref="C31:C32"/>
    <mergeCell ref="E31:E32"/>
    <mergeCell ref="F31:F32"/>
    <mergeCell ref="G31:G32"/>
    <mergeCell ref="C33:C34"/>
    <mergeCell ref="F19:F20"/>
    <mergeCell ref="G19:G20"/>
    <mergeCell ref="H19:H20"/>
    <mergeCell ref="H23:H24"/>
    <mergeCell ref="F23:F24"/>
    <mergeCell ref="G23:G24"/>
    <mergeCell ref="F21:F22"/>
    <mergeCell ref="G21:G22"/>
    <mergeCell ref="H21:H22"/>
    <mergeCell ref="C15:C16"/>
    <mergeCell ref="E15:E16"/>
    <mergeCell ref="F15:F16"/>
    <mergeCell ref="G15:G16"/>
    <mergeCell ref="H15:H16"/>
    <mergeCell ref="C17:C18"/>
    <mergeCell ref="E17:E18"/>
    <mergeCell ref="F17:F18"/>
    <mergeCell ref="G17:G18"/>
    <mergeCell ref="H17:H18"/>
    <mergeCell ref="C2:G2"/>
    <mergeCell ref="C4:G4"/>
    <mergeCell ref="C6:G6"/>
    <mergeCell ref="C19:C20"/>
    <mergeCell ref="E19:E20"/>
    <mergeCell ref="B37:B38"/>
    <mergeCell ref="B35:B36"/>
    <mergeCell ref="B33:B34"/>
    <mergeCell ref="B31:B32"/>
    <mergeCell ref="B29:B30"/>
    <mergeCell ref="B23:B24"/>
    <mergeCell ref="B25:B26"/>
    <mergeCell ref="B27:B28"/>
    <mergeCell ref="B21:B22"/>
    <mergeCell ref="B13:B14"/>
    <mergeCell ref="B15:B16"/>
    <mergeCell ref="B19:B20"/>
    <mergeCell ref="B17:B18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headerFooter>
    <oddFooter>&amp;CDino Amadò&amp;R&amp;8 08.07.2011</oddFooter>
  </headerFooter>
  <colBreaks count="1" manualBreakCount="1">
    <brk id="9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5" zoomScaleNormal="75" zoomScalePageLayoutView="0" workbookViewId="0" topLeftCell="A1">
      <selection activeCell="D7" sqref="D7:O7"/>
    </sheetView>
  </sheetViews>
  <sheetFormatPr defaultColWidth="11.421875" defaultRowHeight="12.75"/>
  <cols>
    <col min="1" max="1" width="2.7109375" style="14" customWidth="1"/>
    <col min="2" max="2" width="16.7109375" style="14" customWidth="1"/>
    <col min="3" max="3" width="5.28125" style="14" bestFit="1" customWidth="1"/>
    <col min="4" max="4" width="7.00390625" style="14" customWidth="1"/>
    <col min="5" max="5" width="2.7109375" style="14" customWidth="1"/>
    <col min="6" max="10" width="12.7109375" style="14" customWidth="1"/>
    <col min="11" max="11" width="16.7109375" style="14" customWidth="1"/>
    <col min="12" max="12" width="5.57421875" style="14" bestFit="1" customWidth="1"/>
    <col min="13" max="13" width="7.00390625" style="14" customWidth="1"/>
    <col min="14" max="14" width="2.7109375" style="14" customWidth="1"/>
    <col min="15" max="18" width="12.7109375" style="14" customWidth="1"/>
    <col min="19" max="19" width="2.7109375" style="14" customWidth="1"/>
    <col min="20" max="20" width="3.8515625" style="14" customWidth="1"/>
    <col min="21" max="16384" width="11.421875" style="14" customWidth="1"/>
  </cols>
  <sheetData>
    <row r="1" spans="1:19" s="1" customFormat="1" ht="12.75" customHeight="1">
      <c r="A1" s="2"/>
      <c r="B1" s="2"/>
      <c r="C1" s="2"/>
      <c r="D1" s="265" t="s">
        <v>0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3"/>
      <c r="Q1" s="3"/>
      <c r="R1" s="3"/>
      <c r="S1" s="3"/>
    </row>
    <row r="2" spans="1:19" s="1" customFormat="1" ht="12.75" customHeight="1">
      <c r="A2" s="2"/>
      <c r="B2" s="2"/>
      <c r="C2" s="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3"/>
      <c r="Q2" s="3"/>
      <c r="R2" s="3"/>
      <c r="S2" s="3"/>
    </row>
    <row r="3" spans="1:17" s="1" customFormat="1" ht="19.5">
      <c r="A3" s="2"/>
      <c r="B3" s="2"/>
      <c r="C3" s="2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9" s="1" customFormat="1" ht="18">
      <c r="A4" s="2"/>
      <c r="C4" s="12"/>
      <c r="D4" s="268" t="s">
        <v>52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4"/>
      <c r="Q4" s="4"/>
      <c r="R4" s="4"/>
      <c r="S4" s="4"/>
    </row>
    <row r="5" spans="1:15" s="1" customFormat="1" ht="18">
      <c r="A5" s="2"/>
      <c r="D5" s="269" t="s">
        <v>42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7" s="1" customFormat="1" ht="15.75">
      <c r="A6" s="2"/>
      <c r="B6" s="2"/>
      <c r="C6" s="13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6"/>
      <c r="Q6" s="6"/>
    </row>
    <row r="7" spans="1:19" s="1" customFormat="1" ht="15.75">
      <c r="A7" s="2"/>
      <c r="B7" s="13"/>
      <c r="C7" s="13"/>
      <c r="D7" s="267" t="s">
        <v>41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6"/>
      <c r="Q7" s="6"/>
      <c r="R7" s="6"/>
      <c r="S7" s="6"/>
    </row>
    <row r="8" spans="7:19" s="2" customFormat="1" ht="13.5" thickBot="1">
      <c r="G8" s="6"/>
      <c r="P8" s="6"/>
      <c r="Q8" s="6"/>
      <c r="R8" s="6"/>
      <c r="S8" s="6"/>
    </row>
    <row r="9" spans="1:19" s="16" customFormat="1" ht="12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1"/>
    </row>
    <row r="10" spans="1:19" ht="24.75" customHeight="1">
      <c r="A10" s="15"/>
      <c r="B10" s="270" t="s">
        <v>17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18"/>
    </row>
    <row r="11" spans="1:19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8"/>
    </row>
    <row r="12" spans="1:19" ht="24.75" customHeight="1">
      <c r="A12" s="15"/>
      <c r="B12" s="16"/>
      <c r="C12" s="16"/>
      <c r="D12" s="16"/>
      <c r="E12" s="16"/>
      <c r="F12" s="52" t="s">
        <v>18</v>
      </c>
      <c r="G12" s="52" t="s">
        <v>19</v>
      </c>
      <c r="H12" s="52" t="s">
        <v>20</v>
      </c>
      <c r="I12" s="52" t="s">
        <v>21</v>
      </c>
      <c r="J12" s="16"/>
      <c r="K12" s="16"/>
      <c r="L12" s="16"/>
      <c r="M12" s="16"/>
      <c r="N12" s="16"/>
      <c r="O12" s="52" t="s">
        <v>22</v>
      </c>
      <c r="P12" s="52" t="s">
        <v>23</v>
      </c>
      <c r="Q12" s="52" t="s">
        <v>24</v>
      </c>
      <c r="R12" s="52" t="s">
        <v>25</v>
      </c>
      <c r="S12" s="18"/>
    </row>
    <row r="13" spans="1:19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8"/>
    </row>
    <row r="14" spans="1:19" ht="24.75" customHeight="1">
      <c r="A14" s="15"/>
      <c r="B14" s="16"/>
      <c r="C14" s="16"/>
      <c r="D14" s="16"/>
      <c r="E14" s="16"/>
      <c r="F14" s="78"/>
      <c r="G14" s="78"/>
      <c r="H14" s="78"/>
      <c r="I14" s="78"/>
      <c r="J14" s="6" t="s">
        <v>50</v>
      </c>
      <c r="K14" s="16"/>
      <c r="L14" s="16"/>
      <c r="M14" s="16"/>
      <c r="N14" s="16"/>
      <c r="O14" s="78"/>
      <c r="P14" s="78"/>
      <c r="Q14" s="78"/>
      <c r="R14" s="78"/>
      <c r="S14" s="18"/>
    </row>
    <row r="15" spans="1:19" ht="12.75" customHeight="1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8"/>
    </row>
    <row r="16" spans="1:19" ht="24.75" customHeight="1">
      <c r="A16" s="15"/>
      <c r="B16" s="53" t="s">
        <v>8</v>
      </c>
      <c r="C16" s="54" t="s">
        <v>26</v>
      </c>
      <c r="D16" s="55"/>
      <c r="E16" s="16"/>
      <c r="F16" s="19">
        <v>2</v>
      </c>
      <c r="G16" s="71">
        <v>2</v>
      </c>
      <c r="H16" s="71">
        <f>'1st round'!H15+'1st round'!H17</f>
        <v>24</v>
      </c>
      <c r="I16" s="20">
        <f>'1st round'!J15+'1st round'!J17</f>
        <v>9</v>
      </c>
      <c r="J16" s="16"/>
      <c r="K16" s="53" t="s">
        <v>36</v>
      </c>
      <c r="L16" s="54" t="s">
        <v>48</v>
      </c>
      <c r="M16" s="55"/>
      <c r="N16" s="16"/>
      <c r="O16" s="19">
        <v>3</v>
      </c>
      <c r="P16" s="71">
        <v>2</v>
      </c>
      <c r="Q16" s="71">
        <f>'1st round'!J19+'1st round'!H22+'1st round'!H23</f>
        <v>35</v>
      </c>
      <c r="R16" s="20">
        <f>'1st round'!H19+'1st round'!J22+'1st round'!J23</f>
        <v>20</v>
      </c>
      <c r="S16" s="18"/>
    </row>
    <row r="17" spans="1:19" ht="24.75" customHeight="1">
      <c r="A17" s="15"/>
      <c r="B17" s="59" t="s">
        <v>10</v>
      </c>
      <c r="C17" s="26" t="s">
        <v>28</v>
      </c>
      <c r="D17" s="60"/>
      <c r="E17" s="16"/>
      <c r="F17" s="72">
        <v>2</v>
      </c>
      <c r="G17" s="73">
        <v>1</v>
      </c>
      <c r="H17" s="73">
        <v>20</v>
      </c>
      <c r="I17" s="74">
        <v>16</v>
      </c>
      <c r="J17" s="16"/>
      <c r="K17" s="59" t="s">
        <v>35</v>
      </c>
      <c r="L17" s="26" t="s">
        <v>44</v>
      </c>
      <c r="M17" s="60"/>
      <c r="N17" s="16"/>
      <c r="O17" s="72">
        <v>3</v>
      </c>
      <c r="P17" s="73">
        <v>2</v>
      </c>
      <c r="Q17" s="73">
        <f>'1st round'!H19+'1st round'!H21+'1st round'!H24</f>
        <v>34</v>
      </c>
      <c r="R17" s="74">
        <f>'1st round'!J19+'1st round'!J21+'1st round'!J24</f>
        <v>28</v>
      </c>
      <c r="S17" s="18"/>
    </row>
    <row r="18" spans="1:19" ht="24.75" customHeight="1" thickBot="1">
      <c r="A18" s="15"/>
      <c r="B18" s="64" t="s">
        <v>16</v>
      </c>
      <c r="C18" s="65" t="s">
        <v>43</v>
      </c>
      <c r="D18" s="66"/>
      <c r="E18" s="16"/>
      <c r="F18" s="75">
        <v>2</v>
      </c>
      <c r="G18" s="76">
        <v>0</v>
      </c>
      <c r="H18" s="76">
        <v>4</v>
      </c>
      <c r="I18" s="77">
        <v>24</v>
      </c>
      <c r="J18" s="16"/>
      <c r="K18" s="59" t="s">
        <v>37</v>
      </c>
      <c r="L18" s="26" t="s">
        <v>45</v>
      </c>
      <c r="M18" s="60"/>
      <c r="N18" s="16"/>
      <c r="O18" s="72">
        <v>3</v>
      </c>
      <c r="P18" s="73">
        <v>2</v>
      </c>
      <c r="Q18" s="73">
        <f>'1st round'!H20+'1st round'!J21+'1st round'!J23</f>
        <v>31</v>
      </c>
      <c r="R18" s="74">
        <f>'1st round'!J20+'1st round'!H21+'1st round'!H23</f>
        <v>24</v>
      </c>
      <c r="S18" s="18"/>
    </row>
    <row r="19" spans="1:19" ht="24.75" customHeight="1" thickBot="1">
      <c r="A19" s="15"/>
      <c r="B19" s="2"/>
      <c r="C19" s="2"/>
      <c r="D19" s="16"/>
      <c r="E19" s="16"/>
      <c r="F19" s="70"/>
      <c r="G19" s="6"/>
      <c r="H19" s="70"/>
      <c r="I19" s="70"/>
      <c r="J19" s="16"/>
      <c r="K19" s="64" t="s">
        <v>38</v>
      </c>
      <c r="L19" s="65" t="s">
        <v>46</v>
      </c>
      <c r="M19" s="66"/>
      <c r="N19" s="16"/>
      <c r="O19" s="75">
        <v>3</v>
      </c>
      <c r="P19" s="76">
        <v>0</v>
      </c>
      <c r="Q19" s="76">
        <f>'1st round'!J20+'1st round'!J22+'1st round'!J24</f>
        <v>8</v>
      </c>
      <c r="R19" s="77">
        <f>'1st round'!H20+'1st round'!H22+'1st round'!H24</f>
        <v>36</v>
      </c>
      <c r="S19" s="18"/>
    </row>
    <row r="20" spans="1:19" ht="24.75" customHeight="1" thickBot="1">
      <c r="A20" s="15"/>
      <c r="B20" s="2"/>
      <c r="C20" s="2"/>
      <c r="D20" s="16"/>
      <c r="E20" s="16"/>
      <c r="F20" s="70"/>
      <c r="G20" s="6"/>
      <c r="H20" s="70"/>
      <c r="I20" s="70"/>
      <c r="J20" s="16"/>
      <c r="K20" s="2"/>
      <c r="L20" s="2"/>
      <c r="M20" s="16"/>
      <c r="N20" s="16"/>
      <c r="O20" s="6"/>
      <c r="P20" s="6"/>
      <c r="Q20" s="6"/>
      <c r="R20" s="6"/>
      <c r="S20" s="18"/>
    </row>
    <row r="21" spans="1:19" ht="24.75" customHeight="1">
      <c r="A21" s="15"/>
      <c r="B21" s="53" t="s">
        <v>13</v>
      </c>
      <c r="C21" s="54" t="s">
        <v>30</v>
      </c>
      <c r="D21" s="55"/>
      <c r="E21" s="50"/>
      <c r="F21" s="19">
        <v>2</v>
      </c>
      <c r="G21" s="71">
        <v>2</v>
      </c>
      <c r="H21" s="71">
        <f>'1st round'!H26+'1st round'!H28</f>
        <v>24</v>
      </c>
      <c r="I21" s="20">
        <f>'1st round'!J26+'1st round'!J28</f>
        <v>12</v>
      </c>
      <c r="J21" s="16"/>
      <c r="K21" s="53" t="s">
        <v>12</v>
      </c>
      <c r="L21" s="54" t="s">
        <v>27</v>
      </c>
      <c r="M21" s="55"/>
      <c r="N21" s="16"/>
      <c r="O21" s="19">
        <v>3</v>
      </c>
      <c r="P21" s="71">
        <v>2</v>
      </c>
      <c r="Q21" s="71">
        <f>'1st round'!H30+'1st round'!H34+'1st round'!J35</f>
        <v>36</v>
      </c>
      <c r="R21" s="20">
        <f>'1st round'!J30+'1st round'!J34+'1st round'!H35</f>
        <v>11</v>
      </c>
      <c r="S21" s="18"/>
    </row>
    <row r="22" spans="1:19" ht="24.75" customHeight="1">
      <c r="A22" s="15"/>
      <c r="B22" s="59" t="s">
        <v>39</v>
      </c>
      <c r="C22" s="26" t="s">
        <v>27</v>
      </c>
      <c r="D22" s="60"/>
      <c r="E22" s="16"/>
      <c r="F22" s="72">
        <v>2</v>
      </c>
      <c r="G22" s="73">
        <v>1</v>
      </c>
      <c r="H22" s="73">
        <f>'1st round'!J26+'1st round'!H27</f>
        <v>15</v>
      </c>
      <c r="I22" s="74">
        <f>'1st round'!H26+'1st round'!J27</f>
        <v>12</v>
      </c>
      <c r="J22" s="16"/>
      <c r="K22" s="59" t="s">
        <v>14</v>
      </c>
      <c r="L22" s="26" t="s">
        <v>32</v>
      </c>
      <c r="M22" s="60"/>
      <c r="N22" s="16"/>
      <c r="O22" s="72">
        <v>3</v>
      </c>
      <c r="P22" s="73">
        <v>2</v>
      </c>
      <c r="Q22" s="73">
        <f>'1st round'!J30+'1st round'!J31+'1st round'!J32</f>
        <v>34</v>
      </c>
      <c r="R22" s="74">
        <f>'1st round'!H30+'1st round'!H31+'1st round'!H32</f>
        <v>19</v>
      </c>
      <c r="S22" s="18"/>
    </row>
    <row r="23" spans="1:19" ht="24.75" customHeight="1" thickBot="1">
      <c r="A23" s="15"/>
      <c r="B23" s="64" t="s">
        <v>11</v>
      </c>
      <c r="C23" s="65" t="s">
        <v>29</v>
      </c>
      <c r="D23" s="66"/>
      <c r="E23" s="22"/>
      <c r="F23" s="75">
        <v>2</v>
      </c>
      <c r="G23" s="76">
        <v>0</v>
      </c>
      <c r="H23" s="76">
        <f>'1st round'!J27+'1st round'!J28</f>
        <v>9</v>
      </c>
      <c r="I23" s="77">
        <f>'1st round'!H27+'1st round'!H28</f>
        <v>24</v>
      </c>
      <c r="J23" s="16"/>
      <c r="K23" s="59" t="s">
        <v>40</v>
      </c>
      <c r="L23" s="26" t="s">
        <v>47</v>
      </c>
      <c r="M23" s="60"/>
      <c r="N23" s="16"/>
      <c r="O23" s="72">
        <v>3</v>
      </c>
      <c r="P23" s="73">
        <v>1</v>
      </c>
      <c r="Q23" s="73">
        <f>'1st round'!H32+'1st round'!J33+'1st round'!J34</f>
        <v>16</v>
      </c>
      <c r="R23" s="74">
        <f>'1st round'!J32+'1st round'!H33+'1st round'!H34</f>
        <v>33</v>
      </c>
      <c r="S23" s="18"/>
    </row>
    <row r="24" spans="1:19" ht="24.75" customHeight="1" thickBot="1">
      <c r="A24" s="15"/>
      <c r="B24" s="2"/>
      <c r="C24" s="6"/>
      <c r="D24" s="79"/>
      <c r="E24" s="16"/>
      <c r="F24" s="16"/>
      <c r="G24" s="16"/>
      <c r="H24" s="16"/>
      <c r="I24" s="16"/>
      <c r="J24" s="16"/>
      <c r="K24" s="64" t="s">
        <v>15</v>
      </c>
      <c r="L24" s="65" t="s">
        <v>31</v>
      </c>
      <c r="M24" s="66"/>
      <c r="N24" s="16"/>
      <c r="O24" s="75">
        <v>3</v>
      </c>
      <c r="P24" s="76">
        <v>0</v>
      </c>
      <c r="Q24" s="76">
        <f>'1st round'!H31+'1st round'!H33+'1st round'!H35</f>
        <v>13</v>
      </c>
      <c r="R24" s="77">
        <f>'1st round'!J31+'1st round'!J33+'1st round'!K35</f>
        <v>33</v>
      </c>
      <c r="S24" s="18"/>
    </row>
    <row r="25" spans="1:19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8"/>
    </row>
    <row r="26" spans="1:19" ht="24.75" customHeight="1">
      <c r="A26" s="15"/>
      <c r="B26" s="16"/>
      <c r="C26" s="16"/>
      <c r="D26" s="16"/>
      <c r="E26" s="16"/>
      <c r="F26" s="78"/>
      <c r="G26" s="78"/>
      <c r="H26" s="78"/>
      <c r="I26" s="78"/>
      <c r="J26" s="6" t="s">
        <v>49</v>
      </c>
      <c r="K26" s="16"/>
      <c r="L26" s="16"/>
      <c r="M26" s="16"/>
      <c r="N26" s="16"/>
      <c r="O26" s="78"/>
      <c r="P26" s="78"/>
      <c r="Q26" s="78"/>
      <c r="R26" s="78"/>
      <c r="S26" s="18"/>
    </row>
    <row r="27" spans="1:19" ht="13.5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8"/>
    </row>
    <row r="28" spans="1:19" ht="24.75" customHeight="1">
      <c r="A28" s="15"/>
      <c r="B28" s="53" t="s">
        <v>8</v>
      </c>
      <c r="C28" s="54" t="s">
        <v>26</v>
      </c>
      <c r="D28" s="55"/>
      <c r="E28" s="16"/>
      <c r="F28" s="56">
        <f>'1st round'!O15+'1st round'!O17</f>
        <v>2</v>
      </c>
      <c r="G28" s="57">
        <f>'1st round'!Q15+'1st round'!Q17</f>
        <v>6</v>
      </c>
      <c r="H28" s="57">
        <f>'1st round'!S15+'1st round'!S17</f>
        <v>72</v>
      </c>
      <c r="I28" s="58">
        <f>'1st round'!T15+'1st round'!T17</f>
        <v>21</v>
      </c>
      <c r="J28" s="16"/>
      <c r="K28" s="53" t="s">
        <v>35</v>
      </c>
      <c r="L28" s="54" t="s">
        <v>44</v>
      </c>
      <c r="M28" s="55"/>
      <c r="N28" s="16"/>
      <c r="O28" s="56">
        <f>'1st round'!O19+'1st round'!O21+'1st round'!O24</f>
        <v>3</v>
      </c>
      <c r="P28" s="57">
        <f>'1st round'!Q19+'1st round'!Q21+'1st round'!Q24</f>
        <v>7</v>
      </c>
      <c r="Q28" s="57">
        <f>'1st round'!S19+'1st round'!S21+'1st round'!S24</f>
        <v>105</v>
      </c>
      <c r="R28" s="58">
        <f>'1st round'!T19+'1st round'!T21+'1st round'!T24</f>
        <v>53</v>
      </c>
      <c r="S28" s="18"/>
    </row>
    <row r="29" spans="1:19" ht="24.75" customHeight="1">
      <c r="A29" s="15"/>
      <c r="B29" s="59" t="s">
        <v>10</v>
      </c>
      <c r="C29" s="26" t="s">
        <v>28</v>
      </c>
      <c r="D29" s="60"/>
      <c r="E29" s="16"/>
      <c r="F29" s="61">
        <f>'1st round'!O16</f>
        <v>1</v>
      </c>
      <c r="G29" s="62">
        <f>'1st round'!Q16</f>
        <v>2</v>
      </c>
      <c r="H29" s="62">
        <f>'1st round'!T15+'1st round'!S16</f>
        <v>48</v>
      </c>
      <c r="I29" s="63">
        <f>'1st round'!S15+'1st round'!T16</f>
        <v>57</v>
      </c>
      <c r="J29" s="16"/>
      <c r="K29" s="59" t="s">
        <v>36</v>
      </c>
      <c r="L29" s="26" t="s">
        <v>48</v>
      </c>
      <c r="M29" s="60"/>
      <c r="N29" s="16"/>
      <c r="O29" s="61">
        <f>'1st round'!P19+'1st round'!O22+'1st round'!O23</f>
        <v>2</v>
      </c>
      <c r="P29" s="62">
        <f>'1st round'!R19+'1st round'!Q22+'1st round'!Q23</f>
        <v>7</v>
      </c>
      <c r="Q29" s="62">
        <f>'1st round'!T19+'1st round'!S22+'1st round'!S23</f>
        <v>104</v>
      </c>
      <c r="R29" s="63">
        <f>'1st round'!S19+'1st round'!T22+'1st round'!T23</f>
        <v>55</v>
      </c>
      <c r="S29" s="18"/>
    </row>
    <row r="30" spans="1:19" ht="24.75" customHeight="1" thickBot="1">
      <c r="A30" s="15"/>
      <c r="B30" s="64" t="s">
        <v>16</v>
      </c>
      <c r="C30" s="65" t="s">
        <v>43</v>
      </c>
      <c r="D30" s="66"/>
      <c r="E30" s="16"/>
      <c r="F30" s="67">
        <f>'1st round'!P16+'1st round'!P17</f>
        <v>0</v>
      </c>
      <c r="G30" s="68">
        <f>'1st round'!R16</f>
        <v>1</v>
      </c>
      <c r="H30" s="68">
        <f>'1st round'!T16+'1st round'!T17</f>
        <v>29</v>
      </c>
      <c r="I30" s="69">
        <f>'1st round'!S16+'1st round'!S17</f>
        <v>71</v>
      </c>
      <c r="J30" s="16"/>
      <c r="K30" s="59" t="s">
        <v>37</v>
      </c>
      <c r="L30" s="26" t="s">
        <v>45</v>
      </c>
      <c r="M30" s="60"/>
      <c r="N30" s="16"/>
      <c r="O30" s="61">
        <f>'1st round'!O20+'1st round'!P21+'1st round'!P23</f>
        <v>1</v>
      </c>
      <c r="P30" s="62">
        <f>'1st round'!Q20+'1st round'!R21+'1st round'!R23</f>
        <v>3</v>
      </c>
      <c r="Q30" s="62">
        <f>'1st round'!S20+'1st round'!T21+'1st round'!T23</f>
        <v>64</v>
      </c>
      <c r="R30" s="63">
        <f>'1st round'!T20+'1st round'!S21+'1st round'!S23</f>
        <v>84</v>
      </c>
      <c r="S30" s="18"/>
    </row>
    <row r="31" spans="1:19" ht="24.75" customHeight="1" thickBot="1">
      <c r="A31" s="15"/>
      <c r="B31" s="2"/>
      <c r="C31" s="2"/>
      <c r="D31" s="16"/>
      <c r="E31" s="16"/>
      <c r="F31" s="70"/>
      <c r="G31" s="6"/>
      <c r="H31" s="70"/>
      <c r="I31" s="70"/>
      <c r="J31" s="16"/>
      <c r="K31" s="64" t="s">
        <v>38</v>
      </c>
      <c r="L31" s="65" t="s">
        <v>46</v>
      </c>
      <c r="M31" s="66"/>
      <c r="N31" s="16"/>
      <c r="O31" s="67">
        <f>'1st round'!O36+'1st round'!O37</f>
        <v>0</v>
      </c>
      <c r="P31" s="68">
        <f>'1st round'!R20+'1st round'!R22+'1st round'!R24</f>
        <v>1</v>
      </c>
      <c r="Q31" s="68">
        <f>'1st round'!T20+'1st round'!T22+'1st round'!T24</f>
        <v>25</v>
      </c>
      <c r="R31" s="69">
        <f>'1st round'!S20+'1st round'!S22+'1st round'!S24</f>
        <v>106</v>
      </c>
      <c r="S31" s="18"/>
    </row>
    <row r="32" spans="1:19" ht="24.75" customHeight="1" thickBot="1">
      <c r="A32" s="15"/>
      <c r="B32" s="2"/>
      <c r="C32" s="2"/>
      <c r="D32" s="16"/>
      <c r="E32" s="16"/>
      <c r="F32" s="70"/>
      <c r="G32" s="6"/>
      <c r="H32" s="70"/>
      <c r="I32" s="70"/>
      <c r="J32" s="16"/>
      <c r="K32" s="2"/>
      <c r="L32" s="2"/>
      <c r="M32" s="16"/>
      <c r="N32" s="16"/>
      <c r="O32" s="6"/>
      <c r="P32" s="6"/>
      <c r="Q32" s="6"/>
      <c r="R32" s="6"/>
      <c r="S32" s="18"/>
    </row>
    <row r="33" spans="1:19" ht="24.75" customHeight="1">
      <c r="A33" s="15"/>
      <c r="B33" s="53" t="s">
        <v>13</v>
      </c>
      <c r="C33" s="54" t="s">
        <v>30</v>
      </c>
      <c r="D33" s="55"/>
      <c r="E33" s="50"/>
      <c r="F33" s="56">
        <f>'1st round'!O26+'1st round'!O28</f>
        <v>2</v>
      </c>
      <c r="G33" s="57">
        <v>2</v>
      </c>
      <c r="H33" s="57">
        <f>'1st round'!S26+'1st round'!S28</f>
        <v>71</v>
      </c>
      <c r="I33" s="58">
        <f>'1st round'!T26+'1st round'!T28</f>
        <v>33</v>
      </c>
      <c r="J33" s="16"/>
      <c r="K33" s="53" t="s">
        <v>12</v>
      </c>
      <c r="L33" s="54" t="s">
        <v>27</v>
      </c>
      <c r="M33" s="55"/>
      <c r="N33" s="16"/>
      <c r="O33" s="56">
        <f>'1st round'!O34+'1st round'!P35</f>
        <v>2</v>
      </c>
      <c r="P33" s="57">
        <f>'1st round'!O34+'1st round'!P35</f>
        <v>2</v>
      </c>
      <c r="Q33" s="57">
        <f>'1st round'!S34+'1st round'!T35</f>
        <v>72</v>
      </c>
      <c r="R33" s="58">
        <f>'1st round'!T34+'1st round'!S35</f>
        <v>27</v>
      </c>
      <c r="S33" s="18"/>
    </row>
    <row r="34" spans="1:19" ht="24.75" customHeight="1">
      <c r="A34" s="15"/>
      <c r="B34" s="59" t="s">
        <v>39</v>
      </c>
      <c r="C34" s="26" t="s">
        <v>27</v>
      </c>
      <c r="D34" s="60"/>
      <c r="E34" s="16"/>
      <c r="F34" s="61">
        <f>'1st round'!O27+'1st round'!P26</f>
        <v>1</v>
      </c>
      <c r="G34" s="62">
        <v>4</v>
      </c>
      <c r="H34" s="62">
        <v>54</v>
      </c>
      <c r="I34" s="63">
        <v>43</v>
      </c>
      <c r="J34" s="16"/>
      <c r="K34" s="59" t="s">
        <v>15</v>
      </c>
      <c r="L34" s="26" t="s">
        <v>31</v>
      </c>
      <c r="M34" s="60"/>
      <c r="N34" s="16"/>
      <c r="O34" s="61">
        <f>'1st round'!O33+'1st round'!O35</f>
        <v>1</v>
      </c>
      <c r="P34" s="62">
        <f>'1st round'!Q33+'1st round'!Q35</f>
        <v>2</v>
      </c>
      <c r="Q34" s="62">
        <f>'1st round'!S33+'1st round'!S35</f>
        <v>52</v>
      </c>
      <c r="R34" s="63">
        <f>'1st round'!T33+'1st round'!T35</f>
        <v>57</v>
      </c>
      <c r="S34" s="18"/>
    </row>
    <row r="35" spans="1:19" ht="24.75" customHeight="1" thickBot="1">
      <c r="A35" s="15"/>
      <c r="B35" s="64" t="s">
        <v>11</v>
      </c>
      <c r="C35" s="65" t="s">
        <v>29</v>
      </c>
      <c r="D35" s="66"/>
      <c r="E35" s="22"/>
      <c r="F35" s="67">
        <f>'1st round'!O39+'1st round'!P40</f>
        <v>0</v>
      </c>
      <c r="G35" s="68">
        <f>'1st round'!Q39+'1st round'!R40</f>
        <v>0</v>
      </c>
      <c r="H35" s="68">
        <f>'1st round'!T27+'1st round'!T28</f>
        <v>23</v>
      </c>
      <c r="I35" s="69">
        <f>'1st round'!S27+'1st round'!S28</f>
        <v>72</v>
      </c>
      <c r="J35" s="16"/>
      <c r="K35" s="64" t="s">
        <v>40</v>
      </c>
      <c r="L35" s="65" t="s">
        <v>47</v>
      </c>
      <c r="M35" s="66"/>
      <c r="N35" s="16"/>
      <c r="O35" s="67">
        <f>'1st round'!P33+'1st round'!P34</f>
        <v>0</v>
      </c>
      <c r="P35" s="68">
        <f>'1st round'!R33+'1st round'!R34</f>
        <v>1</v>
      </c>
      <c r="Q35" s="68">
        <f>'1st round'!T33+'1st round'!T34</f>
        <v>29</v>
      </c>
      <c r="R35" s="69">
        <f>'1st round'!S33+'1st round'!S34</f>
        <v>69</v>
      </c>
      <c r="S35" s="18"/>
    </row>
    <row r="36" spans="1:19" ht="13.5" thickBo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</row>
  </sheetData>
  <sheetProtection/>
  <mergeCells count="7">
    <mergeCell ref="D1:O2"/>
    <mergeCell ref="D4:O4"/>
    <mergeCell ref="D5:O5"/>
    <mergeCell ref="D6:O6"/>
    <mergeCell ref="D7:O7"/>
    <mergeCell ref="B10:R10"/>
    <mergeCell ref="D3:Q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7" r:id="rId2"/>
  <headerFooter alignWithMargins="0">
    <oddFooter>&amp;L&amp;9&amp;A&amp;C&amp;9Dino Amadò&amp;R&amp;9 03.07.2011</oddFooter>
  </headerFooter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D26" sqref="D26"/>
    </sheetView>
  </sheetViews>
  <sheetFormatPr defaultColWidth="11.421875" defaultRowHeight="12.75"/>
  <cols>
    <col min="1" max="1" width="3.57421875" style="238" customWidth="1"/>
    <col min="2" max="2" width="13.421875" style="238" customWidth="1"/>
    <col min="3" max="3" width="2.7109375" style="238" customWidth="1"/>
    <col min="4" max="4" width="15.7109375" style="256" customWidth="1"/>
    <col min="5" max="5" width="7.28125" style="238" customWidth="1"/>
    <col min="6" max="6" width="2.7109375" style="238" customWidth="1"/>
    <col min="7" max="7" width="15.7109375" style="256" customWidth="1"/>
    <col min="8" max="8" width="7.28125" style="238" customWidth="1"/>
    <col min="9" max="9" width="2.7109375" style="238" customWidth="1"/>
    <col min="10" max="10" width="15.7109375" style="256" customWidth="1"/>
    <col min="11" max="11" width="7.28125" style="238" customWidth="1"/>
    <col min="12" max="12" width="2.7109375" style="238" customWidth="1"/>
    <col min="13" max="13" width="15.7109375" style="256" customWidth="1"/>
    <col min="14" max="14" width="7.28125" style="238" customWidth="1"/>
    <col min="15" max="15" width="3.7109375" style="238" customWidth="1"/>
    <col min="16" max="16384" width="11.421875" style="238" customWidth="1"/>
  </cols>
  <sheetData>
    <row r="1" spans="1:15" s="232" customFormat="1" ht="12.7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s="232" customFormat="1" ht="15.75">
      <c r="A2" s="233"/>
      <c r="B2" s="148"/>
      <c r="C2" s="284" t="s">
        <v>289</v>
      </c>
      <c r="D2" s="284"/>
      <c r="E2" s="284"/>
      <c r="F2" s="284"/>
      <c r="G2" s="284"/>
      <c r="H2" s="284"/>
      <c r="I2" s="284"/>
      <c r="J2" s="284"/>
      <c r="K2" s="284"/>
      <c r="L2" s="284"/>
      <c r="M2" s="148"/>
      <c r="N2" s="148"/>
      <c r="O2" s="234"/>
    </row>
    <row r="3" spans="1:15" s="232" customFormat="1" ht="15.75" customHeight="1">
      <c r="A3" s="233"/>
      <c r="B3" s="148"/>
      <c r="D3" s="235"/>
      <c r="E3" s="235"/>
      <c r="F3" s="235"/>
      <c r="G3" s="235"/>
      <c r="H3" s="235"/>
      <c r="I3" s="236"/>
      <c r="J3" s="237"/>
      <c r="K3" s="148"/>
      <c r="L3" s="148"/>
      <c r="M3" s="148"/>
      <c r="N3" s="148"/>
      <c r="O3" s="234"/>
    </row>
    <row r="4" spans="1:15" s="232" customFormat="1" ht="15.75">
      <c r="A4" s="233"/>
      <c r="B4" s="148"/>
      <c r="C4" s="284" t="s">
        <v>42</v>
      </c>
      <c r="D4" s="284"/>
      <c r="E4" s="284"/>
      <c r="F4" s="284"/>
      <c r="G4" s="284"/>
      <c r="H4" s="284"/>
      <c r="I4" s="284"/>
      <c r="J4" s="284"/>
      <c r="K4" s="284"/>
      <c r="L4" s="284"/>
      <c r="M4" s="148"/>
      <c r="N4" s="148"/>
      <c r="O4" s="234"/>
    </row>
    <row r="5" spans="1:15" s="232" customFormat="1" ht="12.75">
      <c r="A5" s="233"/>
      <c r="B5" s="148"/>
      <c r="K5" s="148"/>
      <c r="L5" s="148"/>
      <c r="M5" s="148"/>
      <c r="N5" s="148"/>
      <c r="O5" s="234"/>
    </row>
    <row r="6" spans="1:15" s="232" customFormat="1" ht="12.75">
      <c r="A6" s="233"/>
      <c r="B6" s="148"/>
      <c r="C6" s="285" t="s">
        <v>54</v>
      </c>
      <c r="D6" s="285"/>
      <c r="E6" s="285"/>
      <c r="F6" s="285"/>
      <c r="G6" s="285"/>
      <c r="H6" s="285"/>
      <c r="I6" s="285"/>
      <c r="J6" s="285"/>
      <c r="K6" s="285"/>
      <c r="L6" s="285"/>
      <c r="M6" s="148"/>
      <c r="N6" s="148"/>
      <c r="O6" s="234"/>
    </row>
    <row r="7" spans="1:15" s="232" customFormat="1" ht="12.75">
      <c r="A7" s="233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234"/>
    </row>
    <row r="8" spans="1:15" ht="18">
      <c r="A8" s="286" t="s">
        <v>290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8"/>
    </row>
    <row r="9" spans="1:15" ht="13.5" thickBot="1">
      <c r="A9" s="239"/>
      <c r="B9" s="240"/>
      <c r="C9" s="240"/>
      <c r="D9" s="241"/>
      <c r="E9" s="240"/>
      <c r="F9" s="240"/>
      <c r="G9" s="241"/>
      <c r="H9" s="240"/>
      <c r="I9" s="240"/>
      <c r="J9" s="241"/>
      <c r="K9" s="240"/>
      <c r="L9" s="240"/>
      <c r="M9" s="241"/>
      <c r="N9" s="240"/>
      <c r="O9" s="242"/>
    </row>
    <row r="10" spans="1:15" ht="23.25" customHeight="1">
      <c r="A10" s="239"/>
      <c r="B10" s="240"/>
      <c r="C10" s="240"/>
      <c r="D10" s="289" t="s">
        <v>291</v>
      </c>
      <c r="E10" s="290"/>
      <c r="F10" s="148"/>
      <c r="G10" s="289" t="s">
        <v>292</v>
      </c>
      <c r="H10" s="290"/>
      <c r="I10" s="148"/>
      <c r="J10" s="289" t="s">
        <v>293</v>
      </c>
      <c r="K10" s="290"/>
      <c r="L10" s="148"/>
      <c r="M10" s="289" t="s">
        <v>294</v>
      </c>
      <c r="N10" s="290"/>
      <c r="O10" s="242"/>
    </row>
    <row r="11" spans="1:15" ht="23.25" customHeight="1">
      <c r="A11" s="239"/>
      <c r="B11" s="240"/>
      <c r="C11" s="240"/>
      <c r="D11" s="272" t="s">
        <v>295</v>
      </c>
      <c r="E11" s="273"/>
      <c r="F11" s="148"/>
      <c r="G11" s="274" t="s">
        <v>296</v>
      </c>
      <c r="H11" s="275"/>
      <c r="I11" s="148"/>
      <c r="J11" s="274" t="s">
        <v>297</v>
      </c>
      <c r="K11" s="275"/>
      <c r="L11" s="148"/>
      <c r="M11" s="274" t="s">
        <v>298</v>
      </c>
      <c r="N11" s="275"/>
      <c r="O11" s="242"/>
    </row>
    <row r="12" spans="1:15" ht="23.25" customHeight="1">
      <c r="A12" s="239"/>
      <c r="B12" s="240"/>
      <c r="C12" s="240"/>
      <c r="D12" s="243" t="s">
        <v>102</v>
      </c>
      <c r="E12" s="244"/>
      <c r="F12" s="148"/>
      <c r="G12" s="243" t="s">
        <v>299</v>
      </c>
      <c r="H12" s="244"/>
      <c r="I12" s="148"/>
      <c r="J12" s="243" t="s">
        <v>109</v>
      </c>
      <c r="K12" s="244"/>
      <c r="L12" s="148"/>
      <c r="M12" s="243" t="s">
        <v>300</v>
      </c>
      <c r="N12" s="244"/>
      <c r="O12" s="242"/>
    </row>
    <row r="13" spans="1:15" ht="23.25" customHeight="1" thickBot="1">
      <c r="A13" s="239"/>
      <c r="B13" s="240"/>
      <c r="C13" s="240"/>
      <c r="D13" s="243" t="s">
        <v>104</v>
      </c>
      <c r="E13" s="244"/>
      <c r="F13" s="148"/>
      <c r="G13" s="243" t="s">
        <v>106</v>
      </c>
      <c r="H13" s="244"/>
      <c r="I13" s="148"/>
      <c r="J13" s="243" t="s">
        <v>301</v>
      </c>
      <c r="K13" s="244"/>
      <c r="L13" s="148"/>
      <c r="M13" s="245" t="s">
        <v>302</v>
      </c>
      <c r="N13" s="246"/>
      <c r="O13" s="242"/>
    </row>
    <row r="14" spans="1:15" ht="23.25" customHeight="1">
      <c r="A14" s="239"/>
      <c r="B14" s="240"/>
      <c r="C14" s="240"/>
      <c r="D14" s="243" t="s">
        <v>303</v>
      </c>
      <c r="E14" s="244"/>
      <c r="F14" s="148"/>
      <c r="G14" s="243" t="s">
        <v>103</v>
      </c>
      <c r="H14" s="244"/>
      <c r="I14" s="148"/>
      <c r="J14" s="243" t="s">
        <v>107</v>
      </c>
      <c r="K14" s="244"/>
      <c r="L14" s="148"/>
      <c r="M14" s="247"/>
      <c r="N14" s="148"/>
      <c r="O14" s="242"/>
    </row>
    <row r="15" spans="1:15" ht="23.25" customHeight="1" thickBot="1">
      <c r="A15" s="239"/>
      <c r="B15" s="240"/>
      <c r="C15" s="240"/>
      <c r="D15" s="245" t="s">
        <v>108</v>
      </c>
      <c r="E15" s="246"/>
      <c r="F15" s="148"/>
      <c r="G15" s="245" t="s">
        <v>304</v>
      </c>
      <c r="H15" s="246"/>
      <c r="I15" s="148"/>
      <c r="J15" s="245" t="s">
        <v>305</v>
      </c>
      <c r="K15" s="246"/>
      <c r="L15" s="148"/>
      <c r="M15" s="247"/>
      <c r="N15" s="148"/>
      <c r="O15" s="242"/>
    </row>
    <row r="16" spans="1:15" ht="23.25" customHeight="1" thickBot="1">
      <c r="A16" s="239"/>
      <c r="B16" s="240"/>
      <c r="C16" s="240"/>
      <c r="D16" s="241"/>
      <c r="E16" s="240"/>
      <c r="F16" s="240"/>
      <c r="G16" s="241"/>
      <c r="H16" s="240"/>
      <c r="I16" s="240"/>
      <c r="J16" s="241"/>
      <c r="K16" s="240"/>
      <c r="L16" s="240"/>
      <c r="M16" s="241"/>
      <c r="N16" s="240"/>
      <c r="O16" s="242"/>
    </row>
    <row r="17" spans="1:15" ht="23.25" customHeight="1">
      <c r="A17" s="239"/>
      <c r="B17" s="240"/>
      <c r="C17" s="240"/>
      <c r="D17" s="276" t="s">
        <v>306</v>
      </c>
      <c r="E17" s="277"/>
      <c r="F17" s="148"/>
      <c r="G17" s="278" t="s">
        <v>307</v>
      </c>
      <c r="H17" s="279"/>
      <c r="I17" s="148"/>
      <c r="J17" s="280" t="s">
        <v>308</v>
      </c>
      <c r="K17" s="281"/>
      <c r="L17" s="148"/>
      <c r="M17" s="282" t="s">
        <v>309</v>
      </c>
      <c r="N17" s="283"/>
      <c r="O17" s="242"/>
    </row>
    <row r="18" spans="1:15" ht="23.25" customHeight="1">
      <c r="A18" s="239"/>
      <c r="B18" s="248" t="s">
        <v>295</v>
      </c>
      <c r="C18" s="240"/>
      <c r="D18" s="243" t="s">
        <v>102</v>
      </c>
      <c r="E18" s="244"/>
      <c r="F18" s="148"/>
      <c r="G18" s="243" t="s">
        <v>108</v>
      </c>
      <c r="H18" s="244"/>
      <c r="I18" s="148"/>
      <c r="J18" s="243" t="s">
        <v>104</v>
      </c>
      <c r="K18" s="244"/>
      <c r="L18" s="148"/>
      <c r="M18" s="243" t="s">
        <v>303</v>
      </c>
      <c r="N18" s="249"/>
      <c r="O18" s="242"/>
    </row>
    <row r="19" spans="1:15" ht="23.25" customHeight="1">
      <c r="A19" s="239"/>
      <c r="B19" s="250" t="s">
        <v>296</v>
      </c>
      <c r="C19" s="240"/>
      <c r="D19" s="243" t="s">
        <v>106</v>
      </c>
      <c r="E19" s="244"/>
      <c r="F19" s="148"/>
      <c r="G19" s="243" t="s">
        <v>299</v>
      </c>
      <c r="H19" s="244"/>
      <c r="I19" s="148"/>
      <c r="J19" s="243" t="s">
        <v>103</v>
      </c>
      <c r="K19" s="244"/>
      <c r="L19" s="148"/>
      <c r="M19" s="243" t="s">
        <v>304</v>
      </c>
      <c r="N19" s="244"/>
      <c r="O19" s="242"/>
    </row>
    <row r="20" spans="1:15" ht="23.25" customHeight="1" thickBot="1">
      <c r="A20" s="239"/>
      <c r="B20" s="250" t="s">
        <v>297</v>
      </c>
      <c r="C20" s="240"/>
      <c r="D20" s="245" t="s">
        <v>107</v>
      </c>
      <c r="E20" s="246"/>
      <c r="F20" s="148"/>
      <c r="G20" s="243" t="s">
        <v>109</v>
      </c>
      <c r="H20" s="244"/>
      <c r="I20" s="148"/>
      <c r="J20" s="245" t="s">
        <v>301</v>
      </c>
      <c r="K20" s="246"/>
      <c r="L20" s="148"/>
      <c r="M20" s="243" t="s">
        <v>305</v>
      </c>
      <c r="N20" s="244"/>
      <c r="O20" s="242"/>
    </row>
    <row r="21" spans="1:15" ht="23.25" customHeight="1" thickBot="1">
      <c r="A21" s="239"/>
      <c r="B21" s="250" t="s">
        <v>310</v>
      </c>
      <c r="C21" s="240"/>
      <c r="D21" s="241"/>
      <c r="E21" s="240"/>
      <c r="F21" s="148"/>
      <c r="G21" s="245" t="s">
        <v>300</v>
      </c>
      <c r="H21" s="246"/>
      <c r="I21" s="148"/>
      <c r="J21" s="241"/>
      <c r="K21" s="240"/>
      <c r="L21" s="240"/>
      <c r="M21" s="245" t="s">
        <v>302</v>
      </c>
      <c r="N21" s="246"/>
      <c r="O21" s="242"/>
    </row>
    <row r="22" spans="1:15" ht="12.75">
      <c r="A22" s="239"/>
      <c r="B22" s="240"/>
      <c r="C22" s="240"/>
      <c r="D22" s="241"/>
      <c r="E22" s="240"/>
      <c r="F22" s="240"/>
      <c r="G22" s="241"/>
      <c r="H22" s="240"/>
      <c r="I22" s="240"/>
      <c r="J22" s="241"/>
      <c r="K22" s="240"/>
      <c r="L22" s="240"/>
      <c r="M22" s="241"/>
      <c r="N22" s="240"/>
      <c r="O22" s="242"/>
    </row>
    <row r="23" spans="1:15" ht="12.75">
      <c r="A23" s="239"/>
      <c r="B23" s="240"/>
      <c r="C23" s="240"/>
      <c r="D23" s="241"/>
      <c r="E23" s="240"/>
      <c r="F23" s="240"/>
      <c r="G23" s="241"/>
      <c r="H23" s="240"/>
      <c r="I23" s="240"/>
      <c r="J23" s="241"/>
      <c r="K23" s="240"/>
      <c r="L23" s="240"/>
      <c r="M23" s="241"/>
      <c r="N23" s="240"/>
      <c r="O23" s="242"/>
    </row>
    <row r="24" spans="1:15" ht="12.75">
      <c r="A24" s="239"/>
      <c r="B24" s="240" t="s">
        <v>311</v>
      </c>
      <c r="C24" s="240"/>
      <c r="D24" s="251">
        <v>40727</v>
      </c>
      <c r="E24" s="240"/>
      <c r="F24" s="240"/>
      <c r="G24" s="241"/>
      <c r="H24" s="240"/>
      <c r="I24" s="240"/>
      <c r="J24" s="241"/>
      <c r="K24" s="240"/>
      <c r="L24" s="240"/>
      <c r="M24" s="241"/>
      <c r="N24" s="240"/>
      <c r="O24" s="242"/>
    </row>
    <row r="25" spans="1:15" ht="13.5" thickBot="1">
      <c r="A25" s="252"/>
      <c r="B25" s="253"/>
      <c r="C25" s="253"/>
      <c r="D25" s="254"/>
      <c r="E25" s="253"/>
      <c r="F25" s="253"/>
      <c r="G25" s="254"/>
      <c r="H25" s="253"/>
      <c r="I25" s="253"/>
      <c r="J25" s="254"/>
      <c r="K25" s="253"/>
      <c r="L25" s="253"/>
      <c r="M25" s="254"/>
      <c r="N25" s="253"/>
      <c r="O25" s="255"/>
    </row>
  </sheetData>
  <sheetProtection/>
  <mergeCells count="16">
    <mergeCell ref="C2:L2"/>
    <mergeCell ref="C4:L4"/>
    <mergeCell ref="C6:L6"/>
    <mergeCell ref="A8:O8"/>
    <mergeCell ref="D10:E10"/>
    <mergeCell ref="G10:H10"/>
    <mergeCell ref="J10:K10"/>
    <mergeCell ref="M10:N10"/>
    <mergeCell ref="D11:E11"/>
    <mergeCell ref="G11:H11"/>
    <mergeCell ref="J11:K11"/>
    <mergeCell ref="M11:N11"/>
    <mergeCell ref="D17:E17"/>
    <mergeCell ref="G17:H17"/>
    <mergeCell ref="J17:K17"/>
    <mergeCell ref="M17:N1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B1">
      <selection activeCell="M28" sqref="M28"/>
    </sheetView>
  </sheetViews>
  <sheetFormatPr defaultColWidth="21.7109375" defaultRowHeight="12.75"/>
  <cols>
    <col min="1" max="2" width="20.7109375" style="38" customWidth="1"/>
    <col min="3" max="3" width="14.7109375" style="38" customWidth="1"/>
    <col min="4" max="4" width="21.7109375" style="48" customWidth="1"/>
    <col min="5" max="5" width="2.00390625" style="81" bestFit="1" customWidth="1"/>
    <col min="6" max="6" width="21.7109375" style="48" customWidth="1"/>
    <col min="7" max="7" width="6.7109375" style="48" customWidth="1"/>
    <col min="8" max="8" width="2.00390625" style="81" customWidth="1"/>
    <col min="9" max="9" width="7.28125" style="48" bestFit="1" customWidth="1"/>
    <col min="10" max="10" width="6.7109375" style="48" customWidth="1"/>
    <col min="11" max="11" width="2.00390625" style="81" customWidth="1"/>
    <col min="12" max="13" width="6.7109375" style="48" customWidth="1"/>
    <col min="14" max="14" width="2.00390625" style="81" customWidth="1"/>
    <col min="15" max="15" width="6.7109375" style="48" customWidth="1"/>
    <col min="16" max="16" width="4.140625" style="48" customWidth="1"/>
    <col min="17" max="19" width="6.8515625" style="48" customWidth="1"/>
    <col min="20" max="20" width="3.00390625" style="48" customWidth="1"/>
    <col min="21" max="21" width="6.8515625" style="48" customWidth="1"/>
    <col min="22" max="22" width="6.7109375" style="48" customWidth="1"/>
    <col min="23" max="23" width="2.421875" style="38" customWidth="1"/>
    <col min="24" max="25" width="5.8515625" style="38" customWidth="1"/>
    <col min="26" max="16384" width="21.7109375" style="38" customWidth="1"/>
  </cols>
  <sheetData>
    <row r="1" spans="1:22" s="1" customFormat="1" ht="20.25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3:14" s="1" customFormat="1" ht="3.75" customHeight="1">
      <c r="C2" s="2"/>
      <c r="D2" s="2"/>
      <c r="E2" s="6"/>
      <c r="H2" s="24"/>
      <c r="K2" s="24"/>
      <c r="N2" s="24"/>
    </row>
    <row r="3" spans="1:22" s="1" customFormat="1" ht="44.25" customHeight="1">
      <c r="A3" s="314" t="s">
        <v>52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</row>
    <row r="4" spans="2:23" s="1" customFormat="1" ht="20.25">
      <c r="B4" s="270" t="s">
        <v>54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</row>
    <row r="5" s="1" customFormat="1" ht="15.75" customHeight="1"/>
    <row r="6" spans="1:2" ht="12" customHeight="1" thickBot="1">
      <c r="A6" s="1"/>
      <c r="B6" s="1"/>
    </row>
    <row r="7" spans="1:28" s="1" customFormat="1" ht="12" customHeight="1">
      <c r="A7" s="92"/>
      <c r="B7" s="93"/>
      <c r="C7" s="94"/>
      <c r="D7" s="94"/>
      <c r="E7" s="95"/>
      <c r="F7" s="94"/>
      <c r="G7" s="94"/>
      <c r="H7" s="95"/>
      <c r="I7" s="94"/>
      <c r="J7" s="94"/>
      <c r="K7" s="95"/>
      <c r="L7" s="94"/>
      <c r="M7" s="94"/>
      <c r="N7" s="95"/>
      <c r="O7" s="94"/>
      <c r="P7" s="94"/>
      <c r="Q7" s="94"/>
      <c r="R7" s="94"/>
      <c r="S7" s="94"/>
      <c r="T7" s="94"/>
      <c r="U7" s="94"/>
      <c r="V7" s="96"/>
      <c r="Z7" s="24"/>
      <c r="AA7" s="24"/>
      <c r="AB7" s="24"/>
    </row>
    <row r="8" spans="1:28" s="1" customFormat="1" ht="26.25" customHeight="1">
      <c r="A8" s="97"/>
      <c r="B8" s="98"/>
      <c r="C8" s="99"/>
      <c r="D8" s="315" t="s">
        <v>6</v>
      </c>
      <c r="E8" s="316"/>
      <c r="F8" s="317"/>
      <c r="G8" s="100"/>
      <c r="H8" s="98"/>
      <c r="I8" s="98" t="s">
        <v>56</v>
      </c>
      <c r="J8" s="310"/>
      <c r="K8" s="310"/>
      <c r="L8" s="311"/>
      <c r="M8" s="315" t="s">
        <v>57</v>
      </c>
      <c r="N8" s="316"/>
      <c r="O8" s="317"/>
      <c r="P8" s="98"/>
      <c r="Q8" s="98"/>
      <c r="R8" s="98"/>
      <c r="S8" s="98"/>
      <c r="T8" s="98"/>
      <c r="U8" s="98"/>
      <c r="V8" s="101"/>
      <c r="Z8" s="24"/>
      <c r="AA8" s="24"/>
      <c r="AB8" s="24"/>
    </row>
    <row r="9" spans="1:28" s="1" customFormat="1" ht="12.75">
      <c r="A9" s="97"/>
      <c r="B9" s="98"/>
      <c r="C9" s="99"/>
      <c r="D9" s="99"/>
      <c r="E9" s="102"/>
      <c r="F9" s="99"/>
      <c r="G9" s="310"/>
      <c r="H9" s="310"/>
      <c r="I9" s="310"/>
      <c r="J9" s="310"/>
      <c r="K9" s="310"/>
      <c r="L9" s="310"/>
      <c r="M9" s="99"/>
      <c r="N9" s="102"/>
      <c r="O9" s="99"/>
      <c r="P9" s="99"/>
      <c r="Q9" s="99"/>
      <c r="R9" s="99"/>
      <c r="S9" s="99"/>
      <c r="T9" s="99"/>
      <c r="U9" s="99"/>
      <c r="V9" s="103"/>
      <c r="Z9" s="24"/>
      <c r="AA9" s="24"/>
      <c r="AB9" s="24"/>
    </row>
    <row r="10" spans="1:22" ht="18" customHeight="1">
      <c r="A10" s="97"/>
      <c r="B10" s="98"/>
      <c r="C10" s="104"/>
      <c r="D10" s="105" t="s">
        <v>8</v>
      </c>
      <c r="E10" s="106" t="s">
        <v>9</v>
      </c>
      <c r="F10" s="105" t="s">
        <v>14</v>
      </c>
      <c r="G10" s="100"/>
      <c r="H10" s="98"/>
      <c r="I10" s="98" t="s">
        <v>58</v>
      </c>
      <c r="J10" s="310"/>
      <c r="K10" s="310"/>
      <c r="L10" s="311"/>
      <c r="M10" s="107">
        <v>12</v>
      </c>
      <c r="N10" s="106" t="s">
        <v>9</v>
      </c>
      <c r="O10" s="107">
        <v>7</v>
      </c>
      <c r="P10" s="108"/>
      <c r="Q10" s="108"/>
      <c r="R10" s="108"/>
      <c r="S10" s="108"/>
      <c r="T10" s="108"/>
      <c r="U10" s="108"/>
      <c r="V10" s="109"/>
    </row>
    <row r="11" spans="1:22" ht="18" customHeight="1">
      <c r="A11" s="97"/>
      <c r="B11" s="98"/>
      <c r="C11" s="104"/>
      <c r="D11" s="110"/>
      <c r="E11" s="111"/>
      <c r="F11" s="110"/>
      <c r="G11" s="310"/>
      <c r="H11" s="310"/>
      <c r="I11" s="310"/>
      <c r="J11" s="310"/>
      <c r="K11" s="310"/>
      <c r="L11" s="310"/>
      <c r="M11" s="112"/>
      <c r="N11" s="111"/>
      <c r="O11" s="112"/>
      <c r="P11" s="112"/>
      <c r="Q11" s="112"/>
      <c r="R11" s="112"/>
      <c r="S11" s="112"/>
      <c r="T11" s="112"/>
      <c r="U11" s="112"/>
      <c r="V11" s="113"/>
    </row>
    <row r="12" spans="1:22" ht="18">
      <c r="A12" s="97"/>
      <c r="B12" s="98"/>
      <c r="C12" s="104"/>
      <c r="D12" s="105" t="s">
        <v>36</v>
      </c>
      <c r="E12" s="106" t="s">
        <v>9</v>
      </c>
      <c r="F12" s="105" t="s">
        <v>39</v>
      </c>
      <c r="G12" s="100"/>
      <c r="H12" s="98"/>
      <c r="I12" s="98" t="s">
        <v>59</v>
      </c>
      <c r="J12" s="310"/>
      <c r="K12" s="310"/>
      <c r="L12" s="311"/>
      <c r="M12" s="107">
        <v>12</v>
      </c>
      <c r="N12" s="106" t="s">
        <v>9</v>
      </c>
      <c r="O12" s="107">
        <v>5</v>
      </c>
      <c r="P12" s="108"/>
      <c r="Q12" s="108"/>
      <c r="R12" s="108"/>
      <c r="S12" s="108"/>
      <c r="T12" s="108"/>
      <c r="U12" s="108"/>
      <c r="V12" s="109"/>
    </row>
    <row r="13" spans="1:28" s="1" customFormat="1" ht="12.75" customHeight="1">
      <c r="A13" s="97"/>
      <c r="B13" s="98"/>
      <c r="C13" s="99"/>
      <c r="D13" s="99"/>
      <c r="E13" s="102"/>
      <c r="F13" s="99"/>
      <c r="G13" s="310"/>
      <c r="H13" s="310"/>
      <c r="I13" s="310"/>
      <c r="J13" s="310"/>
      <c r="K13" s="310"/>
      <c r="L13" s="310"/>
      <c r="M13" s="99"/>
      <c r="N13" s="102"/>
      <c r="O13" s="99"/>
      <c r="P13" s="99"/>
      <c r="Q13" s="99"/>
      <c r="R13" s="99"/>
      <c r="S13" s="99"/>
      <c r="T13" s="99"/>
      <c r="U13" s="99"/>
      <c r="V13" s="103"/>
      <c r="Z13" s="24"/>
      <c r="AA13" s="24"/>
      <c r="AB13" s="24"/>
    </row>
    <row r="14" spans="1:22" ht="18">
      <c r="A14" s="97"/>
      <c r="B14" s="98"/>
      <c r="C14" s="104"/>
      <c r="D14" s="105" t="s">
        <v>13</v>
      </c>
      <c r="E14" s="106" t="s">
        <v>9</v>
      </c>
      <c r="F14" s="105" t="s">
        <v>35</v>
      </c>
      <c r="G14" s="100"/>
      <c r="H14" s="98"/>
      <c r="I14" s="98" t="s">
        <v>60</v>
      </c>
      <c r="J14" s="310"/>
      <c r="K14" s="310"/>
      <c r="L14" s="311"/>
      <c r="M14" s="107">
        <v>12</v>
      </c>
      <c r="N14" s="106" t="s">
        <v>9</v>
      </c>
      <c r="O14" s="107">
        <v>3</v>
      </c>
      <c r="P14" s="108"/>
      <c r="Q14" s="108"/>
      <c r="R14" s="108"/>
      <c r="S14" s="108"/>
      <c r="T14" s="108"/>
      <c r="U14" s="108"/>
      <c r="V14" s="109"/>
    </row>
    <row r="15" spans="1:22" ht="18" customHeight="1">
      <c r="A15" s="97"/>
      <c r="B15" s="98"/>
      <c r="C15" s="104"/>
      <c r="D15" s="110"/>
      <c r="E15" s="111"/>
      <c r="F15" s="110"/>
      <c r="G15" s="310"/>
      <c r="H15" s="310"/>
      <c r="I15" s="310"/>
      <c r="J15" s="310"/>
      <c r="K15" s="310"/>
      <c r="L15" s="310"/>
      <c r="M15" s="112"/>
      <c r="N15" s="111"/>
      <c r="O15" s="112"/>
      <c r="P15" s="112"/>
      <c r="Q15" s="112"/>
      <c r="R15" s="112"/>
      <c r="S15" s="112"/>
      <c r="T15" s="112"/>
      <c r="U15" s="112"/>
      <c r="V15" s="113"/>
    </row>
    <row r="16" spans="1:22" ht="18" customHeight="1">
      <c r="A16" s="97"/>
      <c r="B16" s="98"/>
      <c r="C16" s="104"/>
      <c r="D16" s="105" t="s">
        <v>12</v>
      </c>
      <c r="E16" s="106" t="s">
        <v>9</v>
      </c>
      <c r="F16" s="105" t="s">
        <v>10</v>
      </c>
      <c r="G16" s="100"/>
      <c r="H16" s="98"/>
      <c r="I16" s="98" t="s">
        <v>61</v>
      </c>
      <c r="J16" s="310"/>
      <c r="K16" s="310"/>
      <c r="L16" s="311"/>
      <c r="M16" s="107">
        <v>12</v>
      </c>
      <c r="N16" s="106" t="s">
        <v>9</v>
      </c>
      <c r="O16" s="107">
        <v>7</v>
      </c>
      <c r="P16" s="108"/>
      <c r="Q16" s="108"/>
      <c r="R16" s="108"/>
      <c r="S16" s="108"/>
      <c r="T16" s="108"/>
      <c r="U16" s="108"/>
      <c r="V16" s="109"/>
    </row>
    <row r="17" spans="1:28" s="1" customFormat="1" ht="12.75">
      <c r="A17" s="97"/>
      <c r="B17" s="98"/>
      <c r="C17" s="99"/>
      <c r="D17" s="99"/>
      <c r="E17" s="102"/>
      <c r="F17" s="99"/>
      <c r="G17" s="310"/>
      <c r="H17" s="310"/>
      <c r="I17" s="310"/>
      <c r="J17" s="310"/>
      <c r="K17" s="310"/>
      <c r="L17" s="310"/>
      <c r="M17" s="99"/>
      <c r="N17" s="102"/>
      <c r="O17" s="99"/>
      <c r="P17" s="99"/>
      <c r="Q17" s="99"/>
      <c r="R17" s="99"/>
      <c r="S17" s="99"/>
      <c r="T17" s="99"/>
      <c r="U17" s="99"/>
      <c r="V17" s="103"/>
      <c r="Z17" s="24"/>
      <c r="AA17" s="24"/>
      <c r="AB17" s="24"/>
    </row>
    <row r="18" spans="1:22" ht="26.25" customHeight="1">
      <c r="A18" s="97"/>
      <c r="B18" s="98"/>
      <c r="C18" s="104"/>
      <c r="D18" s="110"/>
      <c r="E18" s="111"/>
      <c r="F18" s="110"/>
      <c r="G18" s="98"/>
      <c r="H18" s="98"/>
      <c r="I18" s="98" t="s">
        <v>62</v>
      </c>
      <c r="J18" s="98"/>
      <c r="K18" s="98"/>
      <c r="L18" s="98"/>
      <c r="M18" s="112"/>
      <c r="N18" s="111"/>
      <c r="O18" s="112"/>
      <c r="P18" s="112"/>
      <c r="Q18" s="112"/>
      <c r="R18" s="112"/>
      <c r="S18" s="112"/>
      <c r="T18" s="112"/>
      <c r="U18" s="112"/>
      <c r="V18" s="113"/>
    </row>
    <row r="19" spans="1:22" ht="18" customHeight="1">
      <c r="A19" s="97"/>
      <c r="B19" s="98"/>
      <c r="C19" s="104"/>
      <c r="D19" s="110"/>
      <c r="E19" s="111"/>
      <c r="F19" s="110"/>
      <c r="G19" s="98"/>
      <c r="H19" s="98"/>
      <c r="I19" s="98"/>
      <c r="J19" s="98"/>
      <c r="K19" s="98"/>
      <c r="L19" s="98"/>
      <c r="M19" s="112"/>
      <c r="N19" s="111"/>
      <c r="O19" s="112"/>
      <c r="P19" s="112"/>
      <c r="Q19" s="112"/>
      <c r="R19" s="112"/>
      <c r="S19" s="112"/>
      <c r="T19" s="112"/>
      <c r="U19" s="112"/>
      <c r="V19" s="113"/>
    </row>
    <row r="20" spans="1:22" ht="18" customHeight="1">
      <c r="A20" s="97"/>
      <c r="B20" s="98"/>
      <c r="C20" s="104"/>
      <c r="D20" s="105" t="s">
        <v>8</v>
      </c>
      <c r="E20" s="106" t="s">
        <v>9</v>
      </c>
      <c r="F20" s="105" t="s">
        <v>36</v>
      </c>
      <c r="G20" s="98"/>
      <c r="H20" s="98"/>
      <c r="I20" s="98" t="s">
        <v>63</v>
      </c>
      <c r="J20" s="310"/>
      <c r="K20" s="310"/>
      <c r="L20" s="311"/>
      <c r="M20" s="107">
        <v>11</v>
      </c>
      <c r="N20" s="106" t="s">
        <v>9</v>
      </c>
      <c r="O20" s="107">
        <v>12</v>
      </c>
      <c r="P20" s="108"/>
      <c r="Q20" s="108"/>
      <c r="R20" s="108"/>
      <c r="S20" s="108"/>
      <c r="T20" s="108"/>
      <c r="U20" s="108"/>
      <c r="V20" s="109"/>
    </row>
    <row r="21" spans="1:22" ht="18" customHeight="1">
      <c r="A21" s="97"/>
      <c r="B21" s="98"/>
      <c r="C21" s="104"/>
      <c r="D21" s="110"/>
      <c r="E21" s="111"/>
      <c r="F21" s="110"/>
      <c r="G21" s="310"/>
      <c r="H21" s="310"/>
      <c r="I21" s="310"/>
      <c r="J21" s="310"/>
      <c r="K21" s="310"/>
      <c r="L21" s="310"/>
      <c r="M21" s="112"/>
      <c r="N21" s="111"/>
      <c r="O21" s="112"/>
      <c r="P21" s="112"/>
      <c r="Q21" s="112"/>
      <c r="R21" s="112"/>
      <c r="S21" s="112"/>
      <c r="T21" s="112"/>
      <c r="U21" s="112"/>
      <c r="V21" s="113"/>
    </row>
    <row r="22" spans="1:22" ht="18">
      <c r="A22" s="97"/>
      <c r="B22" s="98"/>
      <c r="C22" s="104"/>
      <c r="D22" s="105" t="s">
        <v>13</v>
      </c>
      <c r="E22" s="106" t="s">
        <v>9</v>
      </c>
      <c r="F22" s="105" t="s">
        <v>12</v>
      </c>
      <c r="G22" s="98"/>
      <c r="H22" s="98"/>
      <c r="I22" s="98" t="s">
        <v>64</v>
      </c>
      <c r="J22" s="310"/>
      <c r="K22" s="310"/>
      <c r="L22" s="311"/>
      <c r="M22" s="107">
        <v>12</v>
      </c>
      <c r="N22" s="106" t="s">
        <v>9</v>
      </c>
      <c r="O22" s="107">
        <v>9</v>
      </c>
      <c r="P22" s="108"/>
      <c r="Q22" s="108"/>
      <c r="R22" s="108"/>
      <c r="S22" s="108"/>
      <c r="T22" s="108"/>
      <c r="U22" s="108"/>
      <c r="V22" s="109"/>
    </row>
    <row r="23" spans="1:22" ht="12.75" customHeight="1">
      <c r="A23" s="114"/>
      <c r="B23" s="115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115"/>
      <c r="P23" s="115"/>
      <c r="Q23" s="115"/>
      <c r="R23" s="115"/>
      <c r="S23" s="115"/>
      <c r="T23" s="115"/>
      <c r="U23" s="115"/>
      <c r="V23" s="116"/>
    </row>
    <row r="24" spans="1:22" ht="18">
      <c r="A24" s="97"/>
      <c r="B24" s="98"/>
      <c r="C24" s="99"/>
      <c r="D24" s="99"/>
      <c r="E24" s="102"/>
      <c r="F24" s="99"/>
      <c r="G24" s="310"/>
      <c r="H24" s="310"/>
      <c r="I24" s="310"/>
      <c r="J24" s="310"/>
      <c r="K24" s="310"/>
      <c r="L24" s="310"/>
      <c r="M24" s="99"/>
      <c r="N24" s="102"/>
      <c r="O24" s="99"/>
      <c r="P24" s="99"/>
      <c r="Q24" s="99"/>
      <c r="R24" s="99"/>
      <c r="S24" s="99"/>
      <c r="T24" s="99"/>
      <c r="U24" s="99"/>
      <c r="V24" s="103"/>
    </row>
    <row r="25" spans="1:22" ht="18">
      <c r="A25" s="97"/>
      <c r="B25" s="98"/>
      <c r="C25" s="99"/>
      <c r="D25" s="105" t="s">
        <v>14</v>
      </c>
      <c r="E25" s="106" t="s">
        <v>9</v>
      </c>
      <c r="F25" s="105" t="s">
        <v>39</v>
      </c>
      <c r="G25" s="98"/>
      <c r="H25" s="98"/>
      <c r="I25" s="98" t="s">
        <v>100</v>
      </c>
      <c r="J25" s="98"/>
      <c r="K25" s="98"/>
      <c r="L25" s="98"/>
      <c r="M25" s="107">
        <v>7</v>
      </c>
      <c r="N25" s="106" t="s">
        <v>9</v>
      </c>
      <c r="O25" s="107">
        <v>12</v>
      </c>
      <c r="P25" s="99"/>
      <c r="Q25" s="99"/>
      <c r="R25" s="99"/>
      <c r="S25" s="99"/>
      <c r="T25" s="99"/>
      <c r="U25" s="99"/>
      <c r="V25" s="103"/>
    </row>
    <row r="26" spans="1:22" ht="18">
      <c r="A26" s="97"/>
      <c r="B26" s="98"/>
      <c r="C26" s="99"/>
      <c r="D26" s="110"/>
      <c r="E26" s="111"/>
      <c r="F26" s="110"/>
      <c r="G26" s="98"/>
      <c r="H26" s="98"/>
      <c r="I26" s="98"/>
      <c r="J26" s="98"/>
      <c r="K26" s="98"/>
      <c r="L26" s="98"/>
      <c r="M26" s="112"/>
      <c r="N26" s="111"/>
      <c r="O26" s="112"/>
      <c r="P26" s="99"/>
      <c r="Q26" s="99"/>
      <c r="R26" s="99"/>
      <c r="S26" s="99"/>
      <c r="T26" s="99"/>
      <c r="U26" s="99"/>
      <c r="V26" s="103"/>
    </row>
    <row r="27" spans="1:22" ht="18">
      <c r="A27" s="97"/>
      <c r="B27" s="98"/>
      <c r="C27" s="99"/>
      <c r="D27" s="105" t="s">
        <v>35</v>
      </c>
      <c r="E27" s="106" t="s">
        <v>9</v>
      </c>
      <c r="F27" s="105" t="s">
        <v>10</v>
      </c>
      <c r="G27" s="98"/>
      <c r="H27" s="98"/>
      <c r="I27" s="98" t="s">
        <v>101</v>
      </c>
      <c r="J27" s="98"/>
      <c r="K27" s="98"/>
      <c r="L27" s="98"/>
      <c r="M27" s="107">
        <v>12</v>
      </c>
      <c r="N27" s="106" t="s">
        <v>9</v>
      </c>
      <c r="O27" s="107">
        <v>11</v>
      </c>
      <c r="P27" s="99"/>
      <c r="Q27" s="99"/>
      <c r="R27" s="99"/>
      <c r="S27" s="99"/>
      <c r="T27" s="99"/>
      <c r="U27" s="99"/>
      <c r="V27" s="103"/>
    </row>
    <row r="28" spans="1:22" ht="18">
      <c r="A28" s="97"/>
      <c r="B28" s="98"/>
      <c r="C28" s="99"/>
      <c r="D28" s="99"/>
      <c r="E28" s="102"/>
      <c r="F28" s="99"/>
      <c r="G28" s="98"/>
      <c r="H28" s="98"/>
      <c r="I28" s="98"/>
      <c r="J28" s="98"/>
      <c r="K28" s="98"/>
      <c r="L28" s="98"/>
      <c r="M28" s="99"/>
      <c r="N28" s="102"/>
      <c r="O28" s="99"/>
      <c r="P28" s="99"/>
      <c r="Q28" s="99"/>
      <c r="R28" s="99"/>
      <c r="S28" s="99"/>
      <c r="T28" s="99"/>
      <c r="U28" s="99"/>
      <c r="V28" s="103"/>
    </row>
    <row r="29" spans="1:22" ht="18" customHeight="1">
      <c r="A29" s="97"/>
      <c r="B29" s="98"/>
      <c r="C29" s="104"/>
      <c r="D29" s="105" t="s">
        <v>65</v>
      </c>
      <c r="E29" s="106" t="s">
        <v>9</v>
      </c>
      <c r="F29" s="105" t="s">
        <v>37</v>
      </c>
      <c r="G29" s="100"/>
      <c r="H29" s="98"/>
      <c r="I29" s="98" t="s">
        <v>66</v>
      </c>
      <c r="J29" s="310"/>
      <c r="K29" s="310"/>
      <c r="L29" s="311"/>
      <c r="M29" s="107">
        <v>12</v>
      </c>
      <c r="N29" s="106" t="s">
        <v>9</v>
      </c>
      <c r="O29" s="107">
        <v>10</v>
      </c>
      <c r="P29" s="108"/>
      <c r="Q29" s="312" t="s">
        <v>37</v>
      </c>
      <c r="R29" s="312"/>
      <c r="S29" s="312"/>
      <c r="T29" s="117" t="s">
        <v>67</v>
      </c>
      <c r="U29" s="73" t="s">
        <v>68</v>
      </c>
      <c r="V29" s="109"/>
    </row>
    <row r="30" spans="1:22" ht="18" customHeight="1">
      <c r="A30" s="97"/>
      <c r="B30" s="98"/>
      <c r="C30" s="104"/>
      <c r="D30" s="110"/>
      <c r="E30" s="111"/>
      <c r="F30" s="110"/>
      <c r="G30" s="310"/>
      <c r="H30" s="310"/>
      <c r="I30" s="310"/>
      <c r="J30" s="310"/>
      <c r="K30" s="310"/>
      <c r="L30" s="310"/>
      <c r="M30" s="112"/>
      <c r="N30" s="111"/>
      <c r="O30" s="112"/>
      <c r="P30" s="112"/>
      <c r="Q30" s="312" t="s">
        <v>15</v>
      </c>
      <c r="R30" s="312"/>
      <c r="S30" s="312"/>
      <c r="T30" s="117" t="s">
        <v>67</v>
      </c>
      <c r="U30" s="73" t="s">
        <v>69</v>
      </c>
      <c r="V30" s="113"/>
    </row>
    <row r="31" spans="1:22" ht="18" customHeight="1">
      <c r="A31" s="97"/>
      <c r="B31" s="98"/>
      <c r="C31" s="104"/>
      <c r="D31" s="105" t="s">
        <v>37</v>
      </c>
      <c r="E31" s="106" t="s">
        <v>9</v>
      </c>
      <c r="F31" s="105" t="s">
        <v>15</v>
      </c>
      <c r="G31" s="100"/>
      <c r="H31" s="98"/>
      <c r="I31" s="98" t="s">
        <v>70</v>
      </c>
      <c r="J31" s="310"/>
      <c r="K31" s="310"/>
      <c r="L31" s="311"/>
      <c r="M31" s="107">
        <v>12</v>
      </c>
      <c r="N31" s="106" t="s">
        <v>9</v>
      </c>
      <c r="O31" s="107">
        <v>7</v>
      </c>
      <c r="P31" s="108"/>
      <c r="Q31" s="312" t="s">
        <v>65</v>
      </c>
      <c r="R31" s="312"/>
      <c r="S31" s="312"/>
      <c r="T31" s="117" t="s">
        <v>67</v>
      </c>
      <c r="U31" s="73" t="s">
        <v>71</v>
      </c>
      <c r="V31" s="109"/>
    </row>
    <row r="32" spans="1:22" ht="18" customHeight="1">
      <c r="A32" s="97"/>
      <c r="B32" s="98"/>
      <c r="C32" s="99"/>
      <c r="D32" s="99"/>
      <c r="E32" s="102"/>
      <c r="F32" s="99"/>
      <c r="G32" s="310"/>
      <c r="H32" s="310"/>
      <c r="I32" s="310"/>
      <c r="J32" s="310"/>
      <c r="K32" s="310"/>
      <c r="L32" s="310"/>
      <c r="M32" s="99"/>
      <c r="N32" s="102"/>
      <c r="O32" s="99"/>
      <c r="P32" s="99"/>
      <c r="Q32" s="118"/>
      <c r="R32" s="118"/>
      <c r="S32" s="118"/>
      <c r="T32" s="118"/>
      <c r="U32" s="118"/>
      <c r="V32" s="103"/>
    </row>
    <row r="33" spans="1:22" ht="18" customHeight="1">
      <c r="A33" s="97"/>
      <c r="B33" s="98"/>
      <c r="C33" s="104"/>
      <c r="D33" s="105" t="s">
        <v>16</v>
      </c>
      <c r="E33" s="106" t="s">
        <v>9</v>
      </c>
      <c r="F33" s="105" t="s">
        <v>15</v>
      </c>
      <c r="G33" s="100"/>
      <c r="H33" s="98"/>
      <c r="I33" s="98" t="s">
        <v>72</v>
      </c>
      <c r="J33" s="310"/>
      <c r="K33" s="310"/>
      <c r="L33" s="311"/>
      <c r="M33" s="107">
        <v>2</v>
      </c>
      <c r="N33" s="106" t="s">
        <v>9</v>
      </c>
      <c r="O33" s="107">
        <v>12</v>
      </c>
      <c r="P33" s="108"/>
      <c r="Q33" s="312" t="s">
        <v>11</v>
      </c>
      <c r="R33" s="312"/>
      <c r="S33" s="312"/>
      <c r="T33" s="117" t="s">
        <v>67</v>
      </c>
      <c r="U33" s="73" t="s">
        <v>73</v>
      </c>
      <c r="V33" s="109"/>
    </row>
    <row r="34" spans="1:22" ht="18" customHeight="1">
      <c r="A34" s="97"/>
      <c r="B34" s="98"/>
      <c r="C34" s="104"/>
      <c r="D34" s="110"/>
      <c r="E34" s="111"/>
      <c r="F34" s="110"/>
      <c r="G34" s="310"/>
      <c r="H34" s="310"/>
      <c r="I34" s="310"/>
      <c r="J34" s="310"/>
      <c r="K34" s="310"/>
      <c r="L34" s="310"/>
      <c r="M34" s="112"/>
      <c r="N34" s="111"/>
      <c r="O34" s="112"/>
      <c r="P34" s="112"/>
      <c r="Q34" s="312" t="s">
        <v>40</v>
      </c>
      <c r="R34" s="312"/>
      <c r="S34" s="312"/>
      <c r="T34" s="117" t="s">
        <v>67</v>
      </c>
      <c r="U34" s="73" t="s">
        <v>74</v>
      </c>
      <c r="V34" s="113"/>
    </row>
    <row r="35" spans="1:22" ht="18" customHeight="1">
      <c r="A35" s="97"/>
      <c r="B35" s="98"/>
      <c r="C35" s="104"/>
      <c r="D35" s="105" t="s">
        <v>38</v>
      </c>
      <c r="E35" s="106" t="s">
        <v>9</v>
      </c>
      <c r="F35" s="105" t="s">
        <v>11</v>
      </c>
      <c r="G35" s="100"/>
      <c r="H35" s="98"/>
      <c r="I35" s="98" t="s">
        <v>75</v>
      </c>
      <c r="J35" s="310"/>
      <c r="K35" s="310"/>
      <c r="L35" s="311"/>
      <c r="M35" s="107">
        <v>0</v>
      </c>
      <c r="N35" s="106" t="s">
        <v>9</v>
      </c>
      <c r="O35" s="107">
        <v>12</v>
      </c>
      <c r="P35" s="108"/>
      <c r="Q35" s="312" t="s">
        <v>38</v>
      </c>
      <c r="R35" s="312"/>
      <c r="S35" s="312"/>
      <c r="T35" s="117" t="s">
        <v>67</v>
      </c>
      <c r="U35" s="73" t="s">
        <v>76</v>
      </c>
      <c r="V35" s="109"/>
    </row>
    <row r="36" spans="1:22" ht="18" customHeight="1">
      <c r="A36" s="97"/>
      <c r="B36" s="98"/>
      <c r="C36" s="104"/>
      <c r="D36" s="110"/>
      <c r="E36" s="111"/>
      <c r="F36" s="110"/>
      <c r="G36" s="98"/>
      <c r="H36" s="98"/>
      <c r="I36" s="98"/>
      <c r="J36" s="98"/>
      <c r="K36" s="98"/>
      <c r="L36" s="98"/>
      <c r="M36" s="112"/>
      <c r="N36" s="111"/>
      <c r="O36" s="112"/>
      <c r="P36" s="112"/>
      <c r="Q36" s="112"/>
      <c r="R36" s="112"/>
      <c r="S36" s="112"/>
      <c r="T36" s="112"/>
      <c r="U36" s="112"/>
      <c r="V36" s="113"/>
    </row>
    <row r="37" spans="1:22" ht="18" customHeight="1">
      <c r="A37" s="97"/>
      <c r="B37" s="98"/>
      <c r="C37" s="104"/>
      <c r="D37" s="105" t="s">
        <v>38</v>
      </c>
      <c r="E37" s="106" t="s">
        <v>9</v>
      </c>
      <c r="F37" s="105" t="s">
        <v>40</v>
      </c>
      <c r="G37" s="98"/>
      <c r="H37" s="98"/>
      <c r="I37" s="98" t="s">
        <v>77</v>
      </c>
      <c r="J37" s="98"/>
      <c r="K37" s="98"/>
      <c r="L37" s="98"/>
      <c r="M37" s="107">
        <v>10</v>
      </c>
      <c r="N37" s="106" t="s">
        <v>9</v>
      </c>
      <c r="O37" s="107">
        <v>12</v>
      </c>
      <c r="P37" s="108"/>
      <c r="Q37" s="108"/>
      <c r="R37" s="108"/>
      <c r="S37" s="108"/>
      <c r="T37" s="108"/>
      <c r="U37" s="108"/>
      <c r="V37" s="109"/>
    </row>
    <row r="38" spans="1:22" ht="18" customHeight="1">
      <c r="A38" s="97"/>
      <c r="B38" s="98"/>
      <c r="C38" s="104"/>
      <c r="D38" s="99"/>
      <c r="E38" s="102"/>
      <c r="F38" s="99"/>
      <c r="G38" s="98"/>
      <c r="H38" s="98"/>
      <c r="I38" s="98"/>
      <c r="J38" s="98"/>
      <c r="K38" s="98"/>
      <c r="L38" s="98"/>
      <c r="M38" s="99"/>
      <c r="N38" s="102"/>
      <c r="O38" s="99"/>
      <c r="P38" s="99"/>
      <c r="Q38" s="99"/>
      <c r="R38" s="99"/>
      <c r="S38" s="99"/>
      <c r="T38" s="99"/>
      <c r="U38" s="99"/>
      <c r="V38" s="103"/>
    </row>
    <row r="39" spans="1:22" ht="18" customHeight="1">
      <c r="A39" s="97"/>
      <c r="B39" s="98"/>
      <c r="C39" s="104"/>
      <c r="D39" s="105" t="s">
        <v>11</v>
      </c>
      <c r="E39" s="106" t="s">
        <v>9</v>
      </c>
      <c r="F39" s="105" t="s">
        <v>40</v>
      </c>
      <c r="G39" s="98"/>
      <c r="H39" s="98"/>
      <c r="I39" s="98" t="s">
        <v>78</v>
      </c>
      <c r="J39" s="98"/>
      <c r="K39" s="98"/>
      <c r="L39" s="98"/>
      <c r="M39" s="107">
        <v>12</v>
      </c>
      <c r="N39" s="106" t="s">
        <v>9</v>
      </c>
      <c r="O39" s="107">
        <v>10</v>
      </c>
      <c r="P39" s="108"/>
      <c r="Q39" s="108"/>
      <c r="R39" s="108"/>
      <c r="S39" s="108"/>
      <c r="T39" s="108"/>
      <c r="U39" s="108"/>
      <c r="V39" s="109"/>
    </row>
    <row r="40" spans="1:22" ht="12" customHeight="1" thickBot="1">
      <c r="A40" s="119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2"/>
    </row>
    <row r="41" s="82" customFormat="1" ht="18"/>
    <row r="42" s="82" customFormat="1" ht="18"/>
    <row r="43" s="82" customFormat="1" ht="18"/>
    <row r="44" s="82" customFormat="1" ht="18"/>
    <row r="45" s="82" customFormat="1" ht="18"/>
    <row r="46" s="82" customFormat="1" ht="18"/>
    <row r="47" s="82" customFormat="1" ht="18"/>
    <row r="48" s="82" customFormat="1" ht="18"/>
    <row r="49" s="82" customFormat="1" ht="18"/>
    <row r="50" s="82" customFormat="1" ht="18"/>
    <row r="51" s="82" customFormat="1" ht="18"/>
    <row r="52" s="82" customFormat="1" ht="18"/>
    <row r="53" s="82" customFormat="1" ht="18"/>
    <row r="54" s="82" customFormat="1" ht="18"/>
    <row r="55" s="82" customFormat="1" ht="18"/>
    <row r="56" s="82" customFormat="1" ht="18"/>
    <row r="57" s="82" customFormat="1" ht="18"/>
    <row r="58" s="82" customFormat="1" ht="18"/>
    <row r="59" s="82" customFormat="1" ht="18"/>
    <row r="60" s="82" customFormat="1" ht="18"/>
    <row r="61" s="82" customFormat="1" ht="18"/>
    <row r="62" s="82" customFormat="1" ht="18"/>
    <row r="63" s="82" customFormat="1" ht="18"/>
    <row r="64" s="82" customFormat="1" ht="18"/>
  </sheetData>
  <sheetProtection/>
  <mergeCells count="46">
    <mergeCell ref="A1:V1"/>
    <mergeCell ref="A3:V3"/>
    <mergeCell ref="B4:W4"/>
    <mergeCell ref="D8:F8"/>
    <mergeCell ref="J8:L8"/>
    <mergeCell ref="M8:O8"/>
    <mergeCell ref="G9:I9"/>
    <mergeCell ref="J9:L9"/>
    <mergeCell ref="J10:L10"/>
    <mergeCell ref="G11:I11"/>
    <mergeCell ref="J11:L11"/>
    <mergeCell ref="J12:L12"/>
    <mergeCell ref="G13:I13"/>
    <mergeCell ref="J13:L13"/>
    <mergeCell ref="J14:L14"/>
    <mergeCell ref="G15:I15"/>
    <mergeCell ref="J15:L15"/>
    <mergeCell ref="J16:L16"/>
    <mergeCell ref="G17:I17"/>
    <mergeCell ref="J17:L17"/>
    <mergeCell ref="J20:L20"/>
    <mergeCell ref="G21:I21"/>
    <mergeCell ref="J21:L21"/>
    <mergeCell ref="J22:L22"/>
    <mergeCell ref="C23:E23"/>
    <mergeCell ref="F23:H23"/>
    <mergeCell ref="I23:K23"/>
    <mergeCell ref="L23:N23"/>
    <mergeCell ref="G24:I24"/>
    <mergeCell ref="J24:L24"/>
    <mergeCell ref="J29:L29"/>
    <mergeCell ref="Q29:S29"/>
    <mergeCell ref="G30:I30"/>
    <mergeCell ref="J30:L30"/>
    <mergeCell ref="Q30:S30"/>
    <mergeCell ref="J31:L31"/>
    <mergeCell ref="Q31:S31"/>
    <mergeCell ref="J35:L35"/>
    <mergeCell ref="Q35:S35"/>
    <mergeCell ref="G32:I32"/>
    <mergeCell ref="J32:L32"/>
    <mergeCell ref="J33:L33"/>
    <mergeCell ref="Q33:S33"/>
    <mergeCell ref="G34:I34"/>
    <mergeCell ref="J34:L34"/>
    <mergeCell ref="Q34:S34"/>
  </mergeCells>
  <printOptions horizontalCentered="1"/>
  <pageMargins left="0.3937007874015748" right="0.15748031496062992" top="0.5118110236220472" bottom="0.4330708661417323" header="0.31496062992125984" footer="0.31496062992125984"/>
  <pageSetup horizontalDpi="600" verticalDpi="600" orientation="landscape" paperSize="9" scale="69" r:id="rId2"/>
  <headerFooter>
    <oddFooter>&amp;C&amp;8Dino Amadò&amp;R&amp;8 06.07.2011</oddFooter>
  </headerFooter>
  <rowBreaks count="1" manualBreakCount="1">
    <brk id="40" min="2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S20" sqref="S20"/>
    </sheetView>
  </sheetViews>
  <sheetFormatPr defaultColWidth="11.421875" defaultRowHeight="12.75"/>
  <cols>
    <col min="1" max="1" width="3.57421875" style="238" customWidth="1"/>
    <col min="2" max="2" width="13.421875" style="238" customWidth="1"/>
    <col min="3" max="3" width="2.7109375" style="238" customWidth="1"/>
    <col min="4" max="4" width="15.7109375" style="256" customWidth="1"/>
    <col min="5" max="5" width="7.28125" style="238" customWidth="1"/>
    <col min="6" max="6" width="2.7109375" style="238" customWidth="1"/>
    <col min="7" max="7" width="15.7109375" style="256" customWidth="1"/>
    <col min="8" max="8" width="7.28125" style="238" customWidth="1"/>
    <col min="9" max="9" width="2.7109375" style="238" customWidth="1"/>
    <col min="10" max="10" width="15.7109375" style="256" customWidth="1"/>
    <col min="11" max="11" width="7.28125" style="238" customWidth="1"/>
    <col min="12" max="12" width="2.7109375" style="238" customWidth="1"/>
    <col min="13" max="13" width="15.7109375" style="256" customWidth="1"/>
    <col min="14" max="14" width="7.28125" style="238" customWidth="1"/>
    <col min="15" max="15" width="3.7109375" style="238" customWidth="1"/>
    <col min="16" max="16384" width="11.421875" style="238" customWidth="1"/>
  </cols>
  <sheetData>
    <row r="1" spans="1:15" s="232" customFormat="1" ht="12.7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s="232" customFormat="1" ht="15.75">
      <c r="A2" s="233"/>
      <c r="B2" s="148"/>
      <c r="C2" s="284" t="s">
        <v>289</v>
      </c>
      <c r="D2" s="284"/>
      <c r="E2" s="284"/>
      <c r="F2" s="284"/>
      <c r="G2" s="284"/>
      <c r="H2" s="284"/>
      <c r="I2" s="284"/>
      <c r="J2" s="284"/>
      <c r="K2" s="284"/>
      <c r="L2" s="284"/>
      <c r="M2" s="148"/>
      <c r="N2" s="148"/>
      <c r="O2" s="234"/>
    </row>
    <row r="3" spans="1:15" s="232" customFormat="1" ht="15.75" customHeight="1">
      <c r="A3" s="233"/>
      <c r="B3" s="148"/>
      <c r="D3" s="235"/>
      <c r="E3" s="235"/>
      <c r="F3" s="235"/>
      <c r="G3" s="235"/>
      <c r="H3" s="235"/>
      <c r="I3" s="236"/>
      <c r="J3" s="237"/>
      <c r="K3" s="148"/>
      <c r="L3" s="148"/>
      <c r="M3" s="148"/>
      <c r="N3" s="148"/>
      <c r="O3" s="234"/>
    </row>
    <row r="4" spans="1:15" s="232" customFormat="1" ht="15.75">
      <c r="A4" s="233"/>
      <c r="B4" s="148"/>
      <c r="C4" s="284" t="s">
        <v>42</v>
      </c>
      <c r="D4" s="284"/>
      <c r="E4" s="284"/>
      <c r="F4" s="284"/>
      <c r="G4" s="284"/>
      <c r="H4" s="284"/>
      <c r="I4" s="284"/>
      <c r="J4" s="284"/>
      <c r="K4" s="284"/>
      <c r="L4" s="284"/>
      <c r="M4" s="148"/>
      <c r="N4" s="148"/>
      <c r="O4" s="234"/>
    </row>
    <row r="5" spans="1:15" s="232" customFormat="1" ht="12.75">
      <c r="A5" s="233"/>
      <c r="B5" s="148"/>
      <c r="K5" s="148"/>
      <c r="L5" s="148"/>
      <c r="M5" s="148"/>
      <c r="N5" s="148"/>
      <c r="O5" s="234"/>
    </row>
    <row r="6" spans="1:15" s="232" customFormat="1" ht="12.75">
      <c r="A6" s="233"/>
      <c r="B6" s="148"/>
      <c r="C6" s="285" t="s">
        <v>54</v>
      </c>
      <c r="D6" s="285"/>
      <c r="E6" s="285"/>
      <c r="F6" s="285"/>
      <c r="G6" s="285"/>
      <c r="H6" s="285"/>
      <c r="I6" s="285"/>
      <c r="J6" s="285"/>
      <c r="K6" s="285"/>
      <c r="L6" s="285"/>
      <c r="M6" s="148"/>
      <c r="N6" s="148"/>
      <c r="O6" s="234"/>
    </row>
    <row r="7" spans="1:15" s="232" customFormat="1" ht="12.75">
      <c r="A7" s="233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234"/>
    </row>
    <row r="8" spans="1:15" ht="18">
      <c r="A8" s="286" t="s">
        <v>290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8"/>
    </row>
    <row r="9" spans="1:15" ht="13.5" thickBot="1">
      <c r="A9" s="239"/>
      <c r="B9" s="240"/>
      <c r="C9" s="240"/>
      <c r="D9" s="241"/>
      <c r="E9" s="240"/>
      <c r="F9" s="240"/>
      <c r="G9" s="241"/>
      <c r="H9" s="240"/>
      <c r="I9" s="240"/>
      <c r="J9" s="241"/>
      <c r="K9" s="240"/>
      <c r="L9" s="240"/>
      <c r="M9" s="241"/>
      <c r="N9" s="240"/>
      <c r="O9" s="242"/>
    </row>
    <row r="10" spans="1:15" ht="23.25" customHeight="1">
      <c r="A10" s="239"/>
      <c r="B10" s="240"/>
      <c r="C10" s="240"/>
      <c r="D10" s="289" t="s">
        <v>291</v>
      </c>
      <c r="E10" s="290"/>
      <c r="F10" s="148"/>
      <c r="G10" s="289" t="s">
        <v>292</v>
      </c>
      <c r="H10" s="290"/>
      <c r="I10" s="148"/>
      <c r="J10" s="289" t="s">
        <v>293</v>
      </c>
      <c r="K10" s="290"/>
      <c r="L10" s="148"/>
      <c r="M10" s="289" t="s">
        <v>294</v>
      </c>
      <c r="N10" s="290"/>
      <c r="O10" s="242"/>
    </row>
    <row r="11" spans="1:15" ht="23.25" customHeight="1">
      <c r="A11" s="239"/>
      <c r="B11" s="240"/>
      <c r="C11" s="240"/>
      <c r="D11" s="272" t="s">
        <v>295</v>
      </c>
      <c r="E11" s="273"/>
      <c r="F11" s="148"/>
      <c r="G11" s="274" t="s">
        <v>296</v>
      </c>
      <c r="H11" s="275"/>
      <c r="I11" s="148"/>
      <c r="J11" s="274" t="s">
        <v>297</v>
      </c>
      <c r="K11" s="275"/>
      <c r="L11" s="148"/>
      <c r="M11" s="274" t="s">
        <v>298</v>
      </c>
      <c r="N11" s="275"/>
      <c r="O11" s="242"/>
    </row>
    <row r="12" spans="1:15" ht="23.25" customHeight="1">
      <c r="A12" s="239"/>
      <c r="B12" s="240"/>
      <c r="C12" s="240"/>
      <c r="D12" s="243" t="s">
        <v>102</v>
      </c>
      <c r="E12" s="244"/>
      <c r="F12" s="148"/>
      <c r="G12" s="243" t="s">
        <v>299</v>
      </c>
      <c r="H12" s="244"/>
      <c r="I12" s="148"/>
      <c r="J12" s="243" t="s">
        <v>109</v>
      </c>
      <c r="K12" s="244"/>
      <c r="L12" s="148"/>
      <c r="M12" s="243" t="s">
        <v>300</v>
      </c>
      <c r="N12" s="244"/>
      <c r="O12" s="242"/>
    </row>
    <row r="13" spans="1:15" ht="23.25" customHeight="1" thickBot="1">
      <c r="A13" s="239"/>
      <c r="B13" s="240"/>
      <c r="C13" s="240"/>
      <c r="D13" s="243" t="s">
        <v>104</v>
      </c>
      <c r="E13" s="244"/>
      <c r="F13" s="148"/>
      <c r="G13" s="243" t="s">
        <v>106</v>
      </c>
      <c r="H13" s="244"/>
      <c r="I13" s="148"/>
      <c r="J13" s="243" t="s">
        <v>301</v>
      </c>
      <c r="K13" s="244"/>
      <c r="L13" s="148"/>
      <c r="M13" s="245" t="s">
        <v>302</v>
      </c>
      <c r="N13" s="246"/>
      <c r="O13" s="242"/>
    </row>
    <row r="14" spans="1:15" ht="23.25" customHeight="1">
      <c r="A14" s="239"/>
      <c r="B14" s="240"/>
      <c r="C14" s="240"/>
      <c r="D14" s="243" t="s">
        <v>303</v>
      </c>
      <c r="E14" s="244"/>
      <c r="F14" s="148"/>
      <c r="G14" s="243" t="s">
        <v>103</v>
      </c>
      <c r="H14" s="244"/>
      <c r="I14" s="148"/>
      <c r="J14" s="243" t="s">
        <v>107</v>
      </c>
      <c r="K14" s="244"/>
      <c r="L14" s="148"/>
      <c r="M14" s="247"/>
      <c r="N14" s="148"/>
      <c r="O14" s="242"/>
    </row>
    <row r="15" spans="1:15" ht="23.25" customHeight="1" thickBot="1">
      <c r="A15" s="239"/>
      <c r="B15" s="240"/>
      <c r="C15" s="240"/>
      <c r="D15" s="245" t="s">
        <v>108</v>
      </c>
      <c r="E15" s="246"/>
      <c r="F15" s="148"/>
      <c r="G15" s="245" t="s">
        <v>304</v>
      </c>
      <c r="H15" s="246"/>
      <c r="I15" s="148"/>
      <c r="J15" s="245" t="s">
        <v>305</v>
      </c>
      <c r="K15" s="246"/>
      <c r="L15" s="148"/>
      <c r="M15" s="247"/>
      <c r="N15" s="148"/>
      <c r="O15" s="242"/>
    </row>
    <row r="16" spans="1:15" ht="23.25" customHeight="1" thickBot="1">
      <c r="A16" s="239"/>
      <c r="B16" s="240"/>
      <c r="C16" s="240"/>
      <c r="D16" s="241"/>
      <c r="E16" s="240"/>
      <c r="F16" s="240"/>
      <c r="G16" s="241"/>
      <c r="H16" s="240"/>
      <c r="I16" s="240"/>
      <c r="J16" s="241"/>
      <c r="K16" s="240"/>
      <c r="L16" s="240"/>
      <c r="M16" s="241"/>
      <c r="N16" s="240"/>
      <c r="O16" s="242"/>
    </row>
    <row r="17" spans="1:15" ht="23.25" customHeight="1">
      <c r="A17" s="239"/>
      <c r="B17" s="240"/>
      <c r="C17" s="240"/>
      <c r="D17" s="276" t="s">
        <v>306</v>
      </c>
      <c r="E17" s="277"/>
      <c r="F17" s="148"/>
      <c r="G17" s="278" t="s">
        <v>307</v>
      </c>
      <c r="H17" s="279"/>
      <c r="I17" s="148"/>
      <c r="J17" s="280" t="s">
        <v>308</v>
      </c>
      <c r="K17" s="281"/>
      <c r="L17" s="148"/>
      <c r="M17" s="282" t="s">
        <v>309</v>
      </c>
      <c r="N17" s="283"/>
      <c r="O17" s="242"/>
    </row>
    <row r="18" spans="1:15" ht="23.25" customHeight="1">
      <c r="A18" s="239"/>
      <c r="B18" s="248" t="s">
        <v>295</v>
      </c>
      <c r="C18" s="240"/>
      <c r="D18" s="243" t="s">
        <v>102</v>
      </c>
      <c r="E18" s="244"/>
      <c r="F18" s="148"/>
      <c r="G18" s="243" t="s">
        <v>108</v>
      </c>
      <c r="H18" s="244"/>
      <c r="I18" s="148"/>
      <c r="J18" s="243" t="s">
        <v>104</v>
      </c>
      <c r="K18" s="244"/>
      <c r="L18" s="148"/>
      <c r="M18" s="243" t="s">
        <v>303</v>
      </c>
      <c r="N18" s="249"/>
      <c r="O18" s="242"/>
    </row>
    <row r="19" spans="1:15" ht="23.25" customHeight="1">
      <c r="A19" s="239"/>
      <c r="B19" s="250" t="s">
        <v>296</v>
      </c>
      <c r="C19" s="240"/>
      <c r="D19" s="243" t="s">
        <v>106</v>
      </c>
      <c r="E19" s="244"/>
      <c r="F19" s="148"/>
      <c r="G19" s="243" t="s">
        <v>299</v>
      </c>
      <c r="H19" s="244"/>
      <c r="I19" s="148"/>
      <c r="J19" s="243" t="s">
        <v>103</v>
      </c>
      <c r="K19" s="244"/>
      <c r="L19" s="148"/>
      <c r="M19" s="243" t="s">
        <v>304</v>
      </c>
      <c r="N19" s="244"/>
      <c r="O19" s="242"/>
    </row>
    <row r="20" spans="1:15" ht="23.25" customHeight="1" thickBot="1">
      <c r="A20" s="239"/>
      <c r="B20" s="250" t="s">
        <v>297</v>
      </c>
      <c r="C20" s="240"/>
      <c r="D20" s="245" t="s">
        <v>107</v>
      </c>
      <c r="E20" s="246"/>
      <c r="F20" s="148"/>
      <c r="G20" s="243" t="s">
        <v>109</v>
      </c>
      <c r="H20" s="244"/>
      <c r="I20" s="148"/>
      <c r="J20" s="245" t="s">
        <v>301</v>
      </c>
      <c r="K20" s="246"/>
      <c r="L20" s="148"/>
      <c r="M20" s="243" t="s">
        <v>305</v>
      </c>
      <c r="N20" s="244"/>
      <c r="O20" s="242"/>
    </row>
    <row r="21" spans="1:15" ht="23.25" customHeight="1" thickBot="1">
      <c r="A21" s="239"/>
      <c r="B21" s="250" t="s">
        <v>310</v>
      </c>
      <c r="C21" s="240"/>
      <c r="D21" s="241"/>
      <c r="E21" s="240"/>
      <c r="F21" s="148"/>
      <c r="G21" s="245" t="s">
        <v>300</v>
      </c>
      <c r="H21" s="246"/>
      <c r="I21" s="148"/>
      <c r="J21" s="241"/>
      <c r="K21" s="240"/>
      <c r="L21" s="240"/>
      <c r="M21" s="245" t="s">
        <v>302</v>
      </c>
      <c r="N21" s="246"/>
      <c r="O21" s="242"/>
    </row>
    <row r="22" spans="1:15" ht="12.75">
      <c r="A22" s="239"/>
      <c r="B22" s="240"/>
      <c r="C22" s="240"/>
      <c r="D22" s="241"/>
      <c r="E22" s="240"/>
      <c r="F22" s="240"/>
      <c r="G22" s="241"/>
      <c r="H22" s="240"/>
      <c r="I22" s="240"/>
      <c r="J22" s="241"/>
      <c r="K22" s="240"/>
      <c r="L22" s="240"/>
      <c r="M22" s="241"/>
      <c r="N22" s="240"/>
      <c r="O22" s="242"/>
    </row>
    <row r="23" spans="1:15" ht="12.75">
      <c r="A23" s="239"/>
      <c r="B23" s="240"/>
      <c r="C23" s="240"/>
      <c r="D23" s="241"/>
      <c r="E23" s="240"/>
      <c r="F23" s="240"/>
      <c r="G23" s="241"/>
      <c r="H23" s="240"/>
      <c r="I23" s="240"/>
      <c r="J23" s="241"/>
      <c r="K23" s="240"/>
      <c r="L23" s="240"/>
      <c r="M23" s="241"/>
      <c r="N23" s="240"/>
      <c r="O23" s="242"/>
    </row>
    <row r="24" spans="1:15" ht="12.75">
      <c r="A24" s="239"/>
      <c r="B24" s="240" t="s">
        <v>311</v>
      </c>
      <c r="C24" s="240"/>
      <c r="D24" s="251">
        <v>40727</v>
      </c>
      <c r="E24" s="240"/>
      <c r="F24" s="240"/>
      <c r="G24" s="241"/>
      <c r="H24" s="240"/>
      <c r="I24" s="240"/>
      <c r="J24" s="241"/>
      <c r="K24" s="240"/>
      <c r="L24" s="240"/>
      <c r="M24" s="241"/>
      <c r="N24" s="240"/>
      <c r="O24" s="242"/>
    </row>
    <row r="25" spans="1:15" ht="13.5" thickBot="1">
      <c r="A25" s="252"/>
      <c r="B25" s="253"/>
      <c r="C25" s="253"/>
      <c r="D25" s="254"/>
      <c r="E25" s="253"/>
      <c r="F25" s="253"/>
      <c r="G25" s="254"/>
      <c r="H25" s="253"/>
      <c r="I25" s="253"/>
      <c r="J25" s="254"/>
      <c r="K25" s="253"/>
      <c r="L25" s="253"/>
      <c r="M25" s="254"/>
      <c r="N25" s="253"/>
      <c r="O25" s="255"/>
    </row>
  </sheetData>
  <sheetProtection/>
  <mergeCells count="16">
    <mergeCell ref="D11:E11"/>
    <mergeCell ref="G11:H11"/>
    <mergeCell ref="J11:K11"/>
    <mergeCell ref="M11:N11"/>
    <mergeCell ref="D17:E17"/>
    <mergeCell ref="G17:H17"/>
    <mergeCell ref="J17:K17"/>
    <mergeCell ref="M17:N17"/>
    <mergeCell ref="C2:L2"/>
    <mergeCell ref="C4:L4"/>
    <mergeCell ref="C6:L6"/>
    <mergeCell ref="A8:O8"/>
    <mergeCell ref="D10:E10"/>
    <mergeCell ref="G10:H10"/>
    <mergeCell ref="J10:K10"/>
    <mergeCell ref="M10:N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9"/>
  <sheetViews>
    <sheetView zoomScalePageLayoutView="0" workbookViewId="0" topLeftCell="A25">
      <selection activeCell="K52" sqref="K52"/>
    </sheetView>
  </sheetViews>
  <sheetFormatPr defaultColWidth="11.421875" defaultRowHeight="12.75"/>
  <cols>
    <col min="1" max="1" width="2.7109375" style="1" customWidth="1"/>
    <col min="2" max="2" width="7.00390625" style="1" customWidth="1"/>
    <col min="3" max="3" width="14.8515625" style="1" customWidth="1"/>
    <col min="4" max="5" width="2.7109375" style="1" customWidth="1"/>
    <col min="6" max="6" width="15.8515625" style="1" customWidth="1"/>
    <col min="7" max="7" width="2.57421875" style="1" customWidth="1"/>
    <col min="8" max="8" width="3.7109375" style="1" customWidth="1"/>
    <col min="9" max="9" width="15.8515625" style="1" customWidth="1"/>
    <col min="10" max="10" width="3.7109375" style="1" customWidth="1"/>
    <col min="11" max="11" width="14.8515625" style="1" bestFit="1" customWidth="1"/>
    <col min="12" max="13" width="3.7109375" style="1" customWidth="1"/>
    <col min="14" max="14" width="16.140625" style="1" customWidth="1"/>
    <col min="15" max="16" width="3.7109375" style="1" customWidth="1"/>
    <col min="17" max="17" width="20.421875" style="24" customWidth="1"/>
    <col min="18" max="18" width="3.57421875" style="24" customWidth="1"/>
    <col min="19" max="19" width="3.7109375" style="24" customWidth="1"/>
    <col min="20" max="20" width="20.57421875" style="24" bestFit="1" customWidth="1"/>
    <col min="21" max="21" width="2.7109375" style="24" customWidth="1"/>
    <col min="22" max="22" width="2.7109375" style="1" customWidth="1"/>
    <col min="23" max="16384" width="11.421875" style="1" customWidth="1"/>
  </cols>
  <sheetData>
    <row r="1" spans="1:22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1"/>
      <c r="R1" s="91"/>
      <c r="S1" s="91"/>
      <c r="T1" s="91"/>
      <c r="U1" s="91"/>
      <c r="V1" s="9"/>
    </row>
    <row r="2" spans="1:22" ht="12.7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/>
      <c r="R2" s="6"/>
      <c r="S2" s="6"/>
      <c r="T2" s="6"/>
      <c r="U2" s="6"/>
      <c r="V2" s="11"/>
    </row>
    <row r="3" spans="1:22" ht="20.25">
      <c r="A3" s="10"/>
      <c r="B3" s="2"/>
      <c r="C3" s="2"/>
      <c r="D3" s="308" t="s">
        <v>141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146"/>
      <c r="Q3" s="6"/>
      <c r="R3" s="6"/>
      <c r="S3" s="6"/>
      <c r="T3" s="6"/>
      <c r="U3" s="6"/>
      <c r="V3" s="11"/>
    </row>
    <row r="4" spans="1:22" ht="12.7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"/>
      <c r="R4" s="6"/>
      <c r="S4" s="6"/>
      <c r="T4" s="6"/>
      <c r="U4" s="6"/>
      <c r="V4" s="11"/>
    </row>
    <row r="5" spans="1:22" ht="12.75">
      <c r="A5" s="10"/>
      <c r="B5" s="2"/>
      <c r="C5" s="2"/>
      <c r="D5" s="263" t="s">
        <v>54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6"/>
      <c r="R5" s="6"/>
      <c r="S5" s="6"/>
      <c r="T5" s="6"/>
      <c r="U5" s="6"/>
      <c r="V5" s="11"/>
    </row>
    <row r="6" spans="1:22" ht="12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6"/>
      <c r="S6" s="6"/>
      <c r="T6" s="6"/>
      <c r="U6" s="6"/>
      <c r="V6" s="11"/>
    </row>
    <row r="7" spans="1:22" ht="13.5" thickBot="1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6"/>
      <c r="R7" s="6"/>
      <c r="S7" s="6"/>
      <c r="T7" s="6"/>
      <c r="U7" s="6"/>
      <c r="V7" s="11"/>
    </row>
    <row r="8" spans="1:22" ht="21" thickBot="1">
      <c r="A8" s="169"/>
      <c r="B8" s="309" t="s">
        <v>248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170"/>
      <c r="V8" s="171"/>
    </row>
    <row r="9" spans="1:22" ht="13.5" customHeight="1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6"/>
      <c r="R9" s="6"/>
      <c r="S9" s="6"/>
      <c r="T9" s="6"/>
      <c r="U9" s="6"/>
      <c r="V9" s="11"/>
    </row>
    <row r="10" spans="1:22" s="184" customFormat="1" ht="13.5" customHeight="1">
      <c r="A10" s="172"/>
      <c r="B10" s="173"/>
      <c r="C10" s="2"/>
      <c r="D10" s="173"/>
      <c r="E10" s="174"/>
      <c r="F10" s="175"/>
      <c r="G10" s="174"/>
      <c r="H10" s="176"/>
      <c r="I10" s="177"/>
      <c r="J10" s="178"/>
      <c r="K10" s="179"/>
      <c r="L10" s="178"/>
      <c r="M10" s="178"/>
      <c r="N10" s="180"/>
      <c r="O10" s="178"/>
      <c r="P10" s="178"/>
      <c r="Q10" s="178"/>
      <c r="R10" s="178"/>
      <c r="S10" s="178"/>
      <c r="T10" s="181"/>
      <c r="U10" s="182"/>
      <c r="V10" s="183"/>
    </row>
    <row r="11" spans="1:22" s="184" customFormat="1" ht="13.5" customHeight="1">
      <c r="A11" s="172"/>
      <c r="B11" s="173" t="s">
        <v>249</v>
      </c>
      <c r="C11" s="2"/>
      <c r="D11" s="173"/>
      <c r="E11" s="174"/>
      <c r="F11" s="174" t="s">
        <v>250</v>
      </c>
      <c r="G11" s="174"/>
      <c r="H11" s="185"/>
      <c r="I11" s="186" t="s">
        <v>56</v>
      </c>
      <c r="J11" s="187"/>
      <c r="K11" s="188"/>
      <c r="L11" s="187"/>
      <c r="M11" s="187"/>
      <c r="N11" s="189" t="s">
        <v>62</v>
      </c>
      <c r="O11" s="187"/>
      <c r="P11" s="187"/>
      <c r="Q11" s="187"/>
      <c r="R11" s="187"/>
      <c r="S11" s="187"/>
      <c r="T11" s="190"/>
      <c r="U11" s="191"/>
      <c r="V11" s="183"/>
    </row>
    <row r="12" spans="1:22" s="184" customFormat="1" ht="13.5" customHeight="1" thickBot="1">
      <c r="A12" s="172"/>
      <c r="B12" s="173"/>
      <c r="C12" s="2"/>
      <c r="D12" s="173"/>
      <c r="E12" s="174"/>
      <c r="F12" s="175"/>
      <c r="G12" s="174"/>
      <c r="H12" s="185"/>
      <c r="I12" s="186"/>
      <c r="J12" s="187"/>
      <c r="K12" s="188"/>
      <c r="L12" s="187"/>
      <c r="M12" s="187"/>
      <c r="N12" s="189"/>
      <c r="O12" s="187"/>
      <c r="P12" s="187"/>
      <c r="Q12" s="187"/>
      <c r="R12" s="187"/>
      <c r="S12" s="187"/>
      <c r="T12" s="190"/>
      <c r="U12" s="191"/>
      <c r="V12" s="183"/>
    </row>
    <row r="13" spans="1:22" s="184" customFormat="1" ht="13.5" customHeight="1" thickBot="1">
      <c r="A13" s="172"/>
      <c r="B13" s="2"/>
      <c r="C13" s="2"/>
      <c r="D13" s="173"/>
      <c r="E13" s="174"/>
      <c r="F13" s="175"/>
      <c r="G13" s="174"/>
      <c r="H13" s="185"/>
      <c r="I13" s="301" t="s">
        <v>251</v>
      </c>
      <c r="J13" s="187"/>
      <c r="K13" s="188"/>
      <c r="L13" s="187"/>
      <c r="M13" s="187"/>
      <c r="N13" s="190"/>
      <c r="O13" s="187"/>
      <c r="P13" s="187"/>
      <c r="Q13" s="187"/>
      <c r="R13" s="187"/>
      <c r="S13" s="187"/>
      <c r="T13" s="190"/>
      <c r="U13" s="191"/>
      <c r="V13" s="183"/>
    </row>
    <row r="14" spans="1:22" s="184" customFormat="1" ht="13.5" customHeight="1">
      <c r="A14" s="172"/>
      <c r="B14" s="298" t="s">
        <v>252</v>
      </c>
      <c r="C14" s="192" t="s">
        <v>8</v>
      </c>
      <c r="D14" s="173"/>
      <c r="E14" s="174"/>
      <c r="F14" s="193" t="s">
        <v>8</v>
      </c>
      <c r="G14" s="175"/>
      <c r="H14" s="194"/>
      <c r="I14" s="302"/>
      <c r="J14" s="186"/>
      <c r="K14" s="188"/>
      <c r="L14" s="186"/>
      <c r="M14" s="186"/>
      <c r="N14" s="301" t="s">
        <v>253</v>
      </c>
      <c r="O14" s="195"/>
      <c r="P14" s="196"/>
      <c r="Q14" s="306" t="s">
        <v>254</v>
      </c>
      <c r="R14" s="197"/>
      <c r="S14" s="196"/>
      <c r="T14" s="198" t="s">
        <v>234</v>
      </c>
      <c r="U14" s="199"/>
      <c r="V14" s="183"/>
    </row>
    <row r="15" spans="1:27" s="184" customFormat="1" ht="13.5" customHeight="1" thickBot="1">
      <c r="A15" s="172"/>
      <c r="B15" s="299"/>
      <c r="C15" s="200" t="s">
        <v>10</v>
      </c>
      <c r="D15" s="173"/>
      <c r="E15" s="174"/>
      <c r="F15" s="193" t="s">
        <v>10</v>
      </c>
      <c r="G15" s="175"/>
      <c r="H15" s="194"/>
      <c r="I15" s="303"/>
      <c r="J15" s="186"/>
      <c r="K15" s="188"/>
      <c r="L15" s="186"/>
      <c r="M15" s="186"/>
      <c r="N15" s="307"/>
      <c r="O15" s="201"/>
      <c r="P15" s="186"/>
      <c r="Q15" s="297"/>
      <c r="R15" s="189"/>
      <c r="S15" s="189"/>
      <c r="T15" s="202" t="s">
        <v>255</v>
      </c>
      <c r="U15" s="199"/>
      <c r="V15" s="183"/>
      <c r="Y15" s="173"/>
      <c r="AA15" s="173"/>
    </row>
    <row r="16" spans="1:25" s="184" customFormat="1" ht="13.5" customHeight="1" thickBot="1">
      <c r="A16" s="172"/>
      <c r="B16" s="300"/>
      <c r="C16" s="203" t="s">
        <v>16</v>
      </c>
      <c r="D16" s="173"/>
      <c r="E16" s="174"/>
      <c r="F16" s="204" t="s">
        <v>16</v>
      </c>
      <c r="G16" s="175"/>
      <c r="H16" s="194"/>
      <c r="I16" s="186"/>
      <c r="J16" s="186"/>
      <c r="K16" s="188"/>
      <c r="L16" s="186"/>
      <c r="M16" s="186"/>
      <c r="N16" s="186"/>
      <c r="O16" s="205"/>
      <c r="P16" s="186"/>
      <c r="Q16" s="189"/>
      <c r="R16" s="189"/>
      <c r="S16" s="189"/>
      <c r="T16" s="189"/>
      <c r="U16" s="199"/>
      <c r="V16" s="183"/>
      <c r="Y16" s="173"/>
    </row>
    <row r="17" spans="1:27" s="184" customFormat="1" ht="13.5" customHeight="1" thickBot="1">
      <c r="A17" s="172"/>
      <c r="B17" s="173"/>
      <c r="C17" s="173"/>
      <c r="D17" s="173"/>
      <c r="E17" s="174"/>
      <c r="G17" s="175"/>
      <c r="H17" s="194"/>
      <c r="I17" s="301" t="s">
        <v>256</v>
      </c>
      <c r="J17" s="186"/>
      <c r="K17" s="188"/>
      <c r="L17" s="186"/>
      <c r="M17" s="186"/>
      <c r="N17" s="186"/>
      <c r="O17" s="205"/>
      <c r="P17" s="186"/>
      <c r="Q17" s="189"/>
      <c r="R17" s="189"/>
      <c r="S17" s="189"/>
      <c r="T17" s="189"/>
      <c r="U17" s="199"/>
      <c r="V17" s="183"/>
      <c r="Y17" s="173"/>
      <c r="AA17" s="206"/>
    </row>
    <row r="18" spans="1:27" s="184" customFormat="1" ht="13.5" customHeight="1" thickBot="1">
      <c r="A18" s="172"/>
      <c r="B18" s="173"/>
      <c r="C18" s="173"/>
      <c r="D18" s="173"/>
      <c r="E18" s="174"/>
      <c r="F18" s="175"/>
      <c r="G18" s="175"/>
      <c r="H18" s="194"/>
      <c r="I18" s="302"/>
      <c r="J18" s="186"/>
      <c r="K18" s="188"/>
      <c r="L18" s="186"/>
      <c r="M18" s="186"/>
      <c r="N18" s="301" t="s">
        <v>257</v>
      </c>
      <c r="O18" s="207"/>
      <c r="P18" s="208"/>
      <c r="Q18" s="306" t="s">
        <v>258</v>
      </c>
      <c r="R18" s="197"/>
      <c r="S18" s="196"/>
      <c r="T18" s="198" t="s">
        <v>259</v>
      </c>
      <c r="U18" s="199"/>
      <c r="V18" s="183"/>
      <c r="Y18" s="173"/>
      <c r="AA18" s="209"/>
    </row>
    <row r="19" spans="1:27" s="184" customFormat="1" ht="13.5" customHeight="1" thickBot="1">
      <c r="A19" s="172"/>
      <c r="B19" s="298" t="s">
        <v>260</v>
      </c>
      <c r="C19" s="192" t="s">
        <v>35</v>
      </c>
      <c r="D19" s="173"/>
      <c r="E19" s="174"/>
      <c r="F19" s="193" t="s">
        <v>35</v>
      </c>
      <c r="G19" s="175"/>
      <c r="H19" s="194"/>
      <c r="I19" s="303"/>
      <c r="J19" s="186"/>
      <c r="K19" s="188"/>
      <c r="L19" s="186"/>
      <c r="M19" s="186"/>
      <c r="N19" s="307"/>
      <c r="O19" s="186"/>
      <c r="P19" s="186"/>
      <c r="Q19" s="297"/>
      <c r="R19" s="189"/>
      <c r="S19" s="189"/>
      <c r="T19" s="202" t="s">
        <v>261</v>
      </c>
      <c r="U19" s="199"/>
      <c r="V19" s="183"/>
      <c r="AA19" s="209"/>
    </row>
    <row r="20" spans="1:27" s="184" customFormat="1" ht="13.5" customHeight="1" thickBot="1">
      <c r="A20" s="172"/>
      <c r="B20" s="299"/>
      <c r="C20" s="200" t="s">
        <v>36</v>
      </c>
      <c r="D20" s="173"/>
      <c r="E20" s="174"/>
      <c r="F20" s="193" t="s">
        <v>36</v>
      </c>
      <c r="G20" s="175"/>
      <c r="H20" s="194"/>
      <c r="I20" s="189"/>
      <c r="J20" s="186"/>
      <c r="K20" s="188"/>
      <c r="L20" s="186"/>
      <c r="M20" s="186"/>
      <c r="N20" s="189"/>
      <c r="O20" s="186"/>
      <c r="P20" s="186"/>
      <c r="Q20" s="189"/>
      <c r="R20" s="189"/>
      <c r="S20" s="189"/>
      <c r="T20" s="189"/>
      <c r="U20" s="199"/>
      <c r="V20" s="183"/>
      <c r="AA20" s="173"/>
    </row>
    <row r="21" spans="1:27" s="184" customFormat="1" ht="13.5" customHeight="1" thickBot="1">
      <c r="A21" s="172"/>
      <c r="B21" s="299"/>
      <c r="C21" s="200" t="s">
        <v>37</v>
      </c>
      <c r="D21" s="173"/>
      <c r="E21" s="174"/>
      <c r="F21" s="204" t="s">
        <v>37</v>
      </c>
      <c r="G21" s="175"/>
      <c r="H21" s="194"/>
      <c r="I21" s="301" t="s">
        <v>262</v>
      </c>
      <c r="J21" s="186"/>
      <c r="K21" s="188"/>
      <c r="L21" s="186"/>
      <c r="M21" s="186"/>
      <c r="N21" s="189"/>
      <c r="O21" s="186"/>
      <c r="P21" s="186"/>
      <c r="Q21" s="189"/>
      <c r="R21" s="189"/>
      <c r="S21" s="189"/>
      <c r="T21" s="189"/>
      <c r="U21" s="199"/>
      <c r="V21" s="183"/>
      <c r="AA21" s="173"/>
    </row>
    <row r="22" spans="1:22" s="184" customFormat="1" ht="13.5" customHeight="1" thickBot="1">
      <c r="A22" s="172"/>
      <c r="B22" s="300"/>
      <c r="C22" s="203" t="s">
        <v>38</v>
      </c>
      <c r="D22" s="173"/>
      <c r="E22" s="174"/>
      <c r="F22" s="204" t="s">
        <v>38</v>
      </c>
      <c r="G22" s="175"/>
      <c r="H22" s="194"/>
      <c r="I22" s="302"/>
      <c r="J22" s="186"/>
      <c r="K22" s="188"/>
      <c r="L22" s="186"/>
      <c r="M22" s="186"/>
      <c r="N22" s="304" t="s">
        <v>263</v>
      </c>
      <c r="O22" s="195"/>
      <c r="P22" s="196"/>
      <c r="Q22" s="306" t="s">
        <v>264</v>
      </c>
      <c r="R22" s="197"/>
      <c r="S22" s="196"/>
      <c r="T22" s="198" t="s">
        <v>265</v>
      </c>
      <c r="U22" s="199"/>
      <c r="V22" s="183"/>
    </row>
    <row r="23" spans="1:22" s="184" customFormat="1" ht="13.5" customHeight="1" thickBot="1">
      <c r="A23" s="172"/>
      <c r="B23" s="2"/>
      <c r="C23" s="2"/>
      <c r="D23" s="173"/>
      <c r="E23" s="174"/>
      <c r="G23" s="175"/>
      <c r="H23" s="194"/>
      <c r="I23" s="303"/>
      <c r="J23" s="186"/>
      <c r="K23" s="188"/>
      <c r="L23" s="186"/>
      <c r="M23" s="186"/>
      <c r="N23" s="305"/>
      <c r="O23" s="201"/>
      <c r="P23" s="186"/>
      <c r="Q23" s="297"/>
      <c r="R23" s="189"/>
      <c r="S23" s="189"/>
      <c r="T23" s="202" t="s">
        <v>266</v>
      </c>
      <c r="U23" s="199"/>
      <c r="V23" s="183"/>
    </row>
    <row r="24" spans="1:22" s="184" customFormat="1" ht="13.5" customHeight="1" thickBot="1">
      <c r="A24" s="172"/>
      <c r="B24" s="173"/>
      <c r="C24" s="173"/>
      <c r="D24" s="173"/>
      <c r="E24" s="174"/>
      <c r="G24" s="175"/>
      <c r="H24" s="194"/>
      <c r="I24" s="186"/>
      <c r="J24" s="186"/>
      <c r="K24" s="188"/>
      <c r="L24" s="186"/>
      <c r="M24" s="186"/>
      <c r="N24" s="186"/>
      <c r="O24" s="205"/>
      <c r="P24" s="186"/>
      <c r="Q24" s="189"/>
      <c r="R24" s="189"/>
      <c r="S24" s="189"/>
      <c r="T24" s="189"/>
      <c r="U24" s="199"/>
      <c r="V24" s="183"/>
    </row>
    <row r="25" spans="1:22" s="184" customFormat="1" ht="13.5" customHeight="1" thickBot="1">
      <c r="A25" s="172"/>
      <c r="B25" s="298" t="s">
        <v>267</v>
      </c>
      <c r="C25" s="192" t="s">
        <v>13</v>
      </c>
      <c r="D25" s="173"/>
      <c r="E25" s="174"/>
      <c r="F25" s="193" t="s">
        <v>13</v>
      </c>
      <c r="G25" s="175"/>
      <c r="H25" s="194"/>
      <c r="I25" s="301" t="s">
        <v>268</v>
      </c>
      <c r="J25" s="186"/>
      <c r="K25" s="188"/>
      <c r="L25" s="186"/>
      <c r="M25" s="186"/>
      <c r="N25" s="186"/>
      <c r="O25" s="205"/>
      <c r="P25" s="186"/>
      <c r="Q25" s="189"/>
      <c r="R25" s="189"/>
      <c r="S25" s="189"/>
      <c r="T25" s="189"/>
      <c r="U25" s="199"/>
      <c r="V25" s="183"/>
    </row>
    <row r="26" spans="1:22" s="184" customFormat="1" ht="13.5" customHeight="1">
      <c r="A26" s="172"/>
      <c r="B26" s="299"/>
      <c r="C26" s="200" t="s">
        <v>39</v>
      </c>
      <c r="D26" s="173"/>
      <c r="E26" s="174"/>
      <c r="F26" s="193" t="s">
        <v>39</v>
      </c>
      <c r="G26" s="175"/>
      <c r="H26" s="194"/>
      <c r="I26" s="302"/>
      <c r="J26" s="186"/>
      <c r="K26" s="188"/>
      <c r="L26" s="186"/>
      <c r="M26" s="186"/>
      <c r="N26" s="304" t="s">
        <v>269</v>
      </c>
      <c r="O26" s="207"/>
      <c r="P26" s="208"/>
      <c r="Q26" s="306" t="s">
        <v>270</v>
      </c>
      <c r="R26" s="197"/>
      <c r="S26" s="196"/>
      <c r="T26" s="198" t="s">
        <v>271</v>
      </c>
      <c r="U26" s="199"/>
      <c r="V26" s="183"/>
    </row>
    <row r="27" spans="1:22" s="184" customFormat="1" ht="13.5" customHeight="1" thickBot="1">
      <c r="A27" s="172"/>
      <c r="B27" s="300"/>
      <c r="C27" s="203" t="s">
        <v>11</v>
      </c>
      <c r="D27" s="173"/>
      <c r="E27" s="174"/>
      <c r="F27" s="204" t="s">
        <v>11</v>
      </c>
      <c r="G27" s="175"/>
      <c r="H27" s="194"/>
      <c r="I27" s="303"/>
      <c r="J27" s="186"/>
      <c r="K27" s="186"/>
      <c r="L27" s="186"/>
      <c r="M27" s="186"/>
      <c r="N27" s="305"/>
      <c r="O27" s="186"/>
      <c r="P27" s="186"/>
      <c r="Q27" s="297"/>
      <c r="R27" s="189"/>
      <c r="S27" s="189"/>
      <c r="T27" s="202" t="s">
        <v>272</v>
      </c>
      <c r="U27" s="199"/>
      <c r="V27" s="183"/>
    </row>
    <row r="28" spans="1:22" s="184" customFormat="1" ht="13.5" customHeight="1">
      <c r="A28" s="172"/>
      <c r="B28" s="2"/>
      <c r="C28" s="2"/>
      <c r="D28" s="173"/>
      <c r="E28" s="174"/>
      <c r="F28" s="175"/>
      <c r="G28" s="175"/>
      <c r="H28" s="210"/>
      <c r="I28" s="211"/>
      <c r="J28" s="211"/>
      <c r="K28" s="212"/>
      <c r="L28" s="212"/>
      <c r="M28" s="212"/>
      <c r="N28" s="212"/>
      <c r="O28" s="211"/>
      <c r="P28" s="211"/>
      <c r="Q28" s="211"/>
      <c r="R28" s="211"/>
      <c r="S28" s="211"/>
      <c r="T28" s="211"/>
      <c r="U28" s="213"/>
      <c r="V28" s="183"/>
    </row>
    <row r="29" spans="1:22" s="184" customFormat="1" ht="13.5" customHeight="1">
      <c r="A29" s="172"/>
      <c r="B29" s="2"/>
      <c r="C29" s="2"/>
      <c r="D29" s="173"/>
      <c r="E29" s="174"/>
      <c r="F29" s="175"/>
      <c r="G29" s="175"/>
      <c r="H29" s="194"/>
      <c r="I29" s="186"/>
      <c r="J29" s="186"/>
      <c r="K29" s="187"/>
      <c r="L29" s="187"/>
      <c r="M29" s="187"/>
      <c r="N29" s="187"/>
      <c r="O29" s="186"/>
      <c r="P29" s="186"/>
      <c r="Q29" s="186"/>
      <c r="R29" s="186"/>
      <c r="S29" s="186"/>
      <c r="T29" s="186"/>
      <c r="U29" s="205"/>
      <c r="V29" s="183"/>
    </row>
    <row r="30" spans="1:22" s="184" customFormat="1" ht="13.5" customHeight="1">
      <c r="A30" s="172"/>
      <c r="B30" s="2"/>
      <c r="C30" s="2"/>
      <c r="D30" s="173"/>
      <c r="E30" s="174"/>
      <c r="F30" s="175"/>
      <c r="G30" s="175"/>
      <c r="H30" s="194"/>
      <c r="I30" s="186"/>
      <c r="J30" s="186"/>
      <c r="K30" s="186"/>
      <c r="L30" s="186"/>
      <c r="M30" s="187"/>
      <c r="N30" s="187"/>
      <c r="O30" s="186"/>
      <c r="P30" s="186"/>
      <c r="Q30" s="186"/>
      <c r="R30" s="186"/>
      <c r="S30" s="186"/>
      <c r="T30" s="186"/>
      <c r="U30" s="205"/>
      <c r="V30" s="183"/>
    </row>
    <row r="31" spans="1:22" s="184" customFormat="1" ht="13.5" customHeight="1">
      <c r="A31" s="172"/>
      <c r="B31" s="2"/>
      <c r="C31" s="2"/>
      <c r="D31" s="173"/>
      <c r="E31" s="174"/>
      <c r="F31" s="175"/>
      <c r="G31" s="175"/>
      <c r="H31" s="194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205"/>
      <c r="V31" s="183"/>
    </row>
    <row r="32" spans="1:22" s="184" customFormat="1" ht="13.5" customHeight="1" thickBot="1">
      <c r="A32" s="172"/>
      <c r="B32" s="2"/>
      <c r="C32" s="2"/>
      <c r="D32" s="173"/>
      <c r="E32" s="174"/>
      <c r="F32" s="175"/>
      <c r="G32" s="175"/>
      <c r="H32" s="194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205"/>
      <c r="V32" s="183"/>
    </row>
    <row r="33" spans="1:22" s="184" customFormat="1" ht="13.5" customHeight="1">
      <c r="A33" s="172"/>
      <c r="B33" s="298" t="s">
        <v>273</v>
      </c>
      <c r="C33" s="214" t="s">
        <v>15</v>
      </c>
      <c r="D33" s="2"/>
      <c r="E33" s="174"/>
      <c r="F33" s="193" t="s">
        <v>12</v>
      </c>
      <c r="G33" s="175"/>
      <c r="H33" s="194"/>
      <c r="I33" s="186"/>
      <c r="J33" s="186"/>
      <c r="K33" s="293" t="s">
        <v>274</v>
      </c>
      <c r="L33" s="195"/>
      <c r="M33" s="211"/>
      <c r="N33" s="215" t="s">
        <v>16</v>
      </c>
      <c r="O33" s="186"/>
      <c r="P33" s="186"/>
      <c r="Q33" s="291" t="s">
        <v>275</v>
      </c>
      <c r="R33" s="197"/>
      <c r="S33" s="196"/>
      <c r="T33" s="198" t="s">
        <v>94</v>
      </c>
      <c r="U33" s="199"/>
      <c r="V33" s="183"/>
    </row>
    <row r="34" spans="1:25" ht="13.5" customHeight="1" thickBot="1">
      <c r="A34" s="10"/>
      <c r="B34" s="299"/>
      <c r="C34" s="216" t="s">
        <v>12</v>
      </c>
      <c r="D34" s="2"/>
      <c r="E34" s="174"/>
      <c r="F34" s="193" t="s">
        <v>15</v>
      </c>
      <c r="G34" s="175"/>
      <c r="H34" s="194"/>
      <c r="I34" s="186"/>
      <c r="J34" s="186"/>
      <c r="K34" s="294"/>
      <c r="L34" s="186"/>
      <c r="M34" s="186"/>
      <c r="N34" s="217" t="s">
        <v>37</v>
      </c>
      <c r="O34" s="186"/>
      <c r="P34" s="186"/>
      <c r="Q34" s="292"/>
      <c r="R34" s="189"/>
      <c r="S34" s="189"/>
      <c r="T34" s="202" t="s">
        <v>276</v>
      </c>
      <c r="U34" s="199"/>
      <c r="V34" s="183"/>
      <c r="Y34" s="184"/>
    </row>
    <row r="35" spans="1:25" ht="13.5" customHeight="1" thickBot="1">
      <c r="A35" s="10"/>
      <c r="B35" s="300"/>
      <c r="C35" s="218" t="s">
        <v>40</v>
      </c>
      <c r="D35" s="2"/>
      <c r="E35" s="174"/>
      <c r="F35" s="204" t="s">
        <v>40</v>
      </c>
      <c r="G35" s="175"/>
      <c r="H35" s="194"/>
      <c r="I35" s="186"/>
      <c r="J35" s="186"/>
      <c r="K35" s="186"/>
      <c r="L35" s="186"/>
      <c r="M35" s="186"/>
      <c r="N35" s="186"/>
      <c r="O35" s="186"/>
      <c r="P35" s="186"/>
      <c r="Q35" s="186"/>
      <c r="R35" s="189"/>
      <c r="S35" s="189"/>
      <c r="T35" s="189"/>
      <c r="U35" s="199"/>
      <c r="V35" s="183"/>
      <c r="Y35" s="184"/>
    </row>
    <row r="36" spans="1:25" ht="13.5" customHeight="1" thickBot="1">
      <c r="A36" s="10"/>
      <c r="B36" s="219"/>
      <c r="C36" s="220"/>
      <c r="D36" s="2"/>
      <c r="E36" s="174"/>
      <c r="F36" s="175"/>
      <c r="G36" s="175"/>
      <c r="H36" s="194"/>
      <c r="I36" s="186"/>
      <c r="J36" s="186"/>
      <c r="K36" s="186"/>
      <c r="L36" s="186"/>
      <c r="M36" s="186"/>
      <c r="N36" s="186"/>
      <c r="O36" s="186"/>
      <c r="P36" s="186"/>
      <c r="Q36" s="186"/>
      <c r="R36" s="189"/>
      <c r="S36" s="189"/>
      <c r="T36" s="189"/>
      <c r="U36" s="199"/>
      <c r="V36" s="183"/>
      <c r="Y36" s="184"/>
    </row>
    <row r="37" spans="1:25" ht="13.5" customHeight="1">
      <c r="A37" s="10"/>
      <c r="B37" s="2"/>
      <c r="C37" s="2"/>
      <c r="D37" s="2"/>
      <c r="E37" s="174"/>
      <c r="F37" s="175"/>
      <c r="G37" s="175"/>
      <c r="H37" s="194"/>
      <c r="I37" s="186"/>
      <c r="J37" s="186"/>
      <c r="K37" s="186"/>
      <c r="L37" s="186"/>
      <c r="M37" s="186"/>
      <c r="N37" s="186"/>
      <c r="O37" s="186"/>
      <c r="P37" s="186"/>
      <c r="Q37" s="291" t="s">
        <v>277</v>
      </c>
      <c r="R37" s="197"/>
      <c r="S37" s="196"/>
      <c r="T37" s="198" t="s">
        <v>278</v>
      </c>
      <c r="U37" s="199"/>
      <c r="V37" s="183"/>
      <c r="Y37" s="184"/>
    </row>
    <row r="38" spans="1:25" ht="13.5" customHeight="1" thickBot="1">
      <c r="A38" s="10"/>
      <c r="B38" s="173" t="s">
        <v>279</v>
      </c>
      <c r="C38" s="2"/>
      <c r="D38" s="2"/>
      <c r="E38" s="174"/>
      <c r="F38" s="175"/>
      <c r="G38" s="175"/>
      <c r="H38" s="194"/>
      <c r="I38" s="186"/>
      <c r="J38" s="186"/>
      <c r="K38" s="186"/>
      <c r="L38" s="186"/>
      <c r="M38" s="186"/>
      <c r="N38" s="186"/>
      <c r="O38" s="186"/>
      <c r="P38" s="186"/>
      <c r="Q38" s="292"/>
      <c r="R38" s="189"/>
      <c r="S38" s="189"/>
      <c r="T38" s="202" t="s">
        <v>97</v>
      </c>
      <c r="U38" s="199"/>
      <c r="V38" s="183"/>
      <c r="Y38" s="184"/>
    </row>
    <row r="39" spans="1:25" ht="13.5" customHeight="1">
      <c r="A39" s="10"/>
      <c r="B39" s="173"/>
      <c r="C39" s="2"/>
      <c r="D39" s="2"/>
      <c r="E39" s="174"/>
      <c r="F39" s="175"/>
      <c r="G39" s="175"/>
      <c r="H39" s="194"/>
      <c r="I39" s="186"/>
      <c r="J39" s="186"/>
      <c r="K39" s="293" t="s">
        <v>280</v>
      </c>
      <c r="L39" s="221"/>
      <c r="M39" s="187"/>
      <c r="N39" s="187"/>
      <c r="O39" s="186"/>
      <c r="P39" s="186"/>
      <c r="Q39" s="186"/>
      <c r="R39" s="189"/>
      <c r="S39" s="189"/>
      <c r="T39" s="189"/>
      <c r="U39" s="199"/>
      <c r="V39" s="183"/>
      <c r="Y39" s="184"/>
    </row>
    <row r="40" spans="1:22" ht="13.5" customHeight="1" thickBot="1">
      <c r="A40" s="10"/>
      <c r="B40" s="206" t="s">
        <v>281</v>
      </c>
      <c r="C40" s="2"/>
      <c r="D40" s="2"/>
      <c r="E40" s="174"/>
      <c r="F40" s="175"/>
      <c r="G40" s="175"/>
      <c r="H40" s="194"/>
      <c r="I40" s="186"/>
      <c r="J40" s="186"/>
      <c r="K40" s="294"/>
      <c r="L40" s="201"/>
      <c r="M40" s="186"/>
      <c r="N40" s="186"/>
      <c r="O40" s="186"/>
      <c r="P40" s="186"/>
      <c r="Q40" s="186"/>
      <c r="R40" s="189"/>
      <c r="S40" s="189"/>
      <c r="T40" s="189"/>
      <c r="U40" s="199"/>
      <c r="V40" s="183"/>
    </row>
    <row r="41" spans="1:22" ht="13.5" customHeight="1" thickBot="1">
      <c r="A41" s="10"/>
      <c r="B41" s="209"/>
      <c r="C41" s="2"/>
      <c r="D41" s="2"/>
      <c r="E41" s="174"/>
      <c r="G41" s="175"/>
      <c r="H41" s="194"/>
      <c r="I41" s="186"/>
      <c r="J41" s="186"/>
      <c r="K41" s="186"/>
      <c r="L41" s="205"/>
      <c r="M41" s="186"/>
      <c r="N41" s="186"/>
      <c r="O41" s="186"/>
      <c r="P41" s="186"/>
      <c r="Q41" s="295" t="s">
        <v>38</v>
      </c>
      <c r="R41" s="197"/>
      <c r="S41" s="211"/>
      <c r="T41" s="296" t="s">
        <v>282</v>
      </c>
      <c r="U41" s="199"/>
      <c r="V41" s="183"/>
    </row>
    <row r="42" spans="1:22" ht="13.5" customHeight="1" thickBot="1">
      <c r="A42" s="10"/>
      <c r="B42" s="6"/>
      <c r="C42" s="13"/>
      <c r="D42" s="2"/>
      <c r="E42" s="174"/>
      <c r="G42" s="175"/>
      <c r="H42" s="194"/>
      <c r="I42" s="204" t="s">
        <v>38</v>
      </c>
      <c r="J42" s="186"/>
      <c r="K42" s="293" t="s">
        <v>283</v>
      </c>
      <c r="L42" s="207"/>
      <c r="M42" s="213"/>
      <c r="N42" s="222" t="s">
        <v>11</v>
      </c>
      <c r="O42" s="186"/>
      <c r="P42" s="186"/>
      <c r="Q42" s="292"/>
      <c r="R42" s="189"/>
      <c r="S42" s="189"/>
      <c r="T42" s="297"/>
      <c r="U42" s="199"/>
      <c r="V42" s="183"/>
    </row>
    <row r="43" spans="1:22" ht="13.5" customHeight="1" thickBot="1">
      <c r="A43" s="10"/>
      <c r="B43" s="6"/>
      <c r="C43" s="13"/>
      <c r="D43" s="2"/>
      <c r="E43" s="174"/>
      <c r="G43" s="175"/>
      <c r="H43" s="194"/>
      <c r="I43" s="204" t="s">
        <v>11</v>
      </c>
      <c r="J43" s="186"/>
      <c r="K43" s="294"/>
      <c r="L43" s="201"/>
      <c r="M43" s="186"/>
      <c r="N43" s="222" t="s">
        <v>40</v>
      </c>
      <c r="O43" s="186"/>
      <c r="P43" s="186"/>
      <c r="Q43" s="186"/>
      <c r="R43" s="189"/>
      <c r="S43" s="186"/>
      <c r="T43" s="186"/>
      <c r="U43" s="199"/>
      <c r="V43" s="183"/>
    </row>
    <row r="44" spans="1:22" ht="13.5" customHeight="1" thickBot="1">
      <c r="A44" s="10"/>
      <c r="B44" s="6"/>
      <c r="C44" s="13"/>
      <c r="D44" s="2"/>
      <c r="E44" s="174"/>
      <c r="G44" s="175"/>
      <c r="H44" s="194"/>
      <c r="I44" s="204" t="s">
        <v>40</v>
      </c>
      <c r="J44" s="186"/>
      <c r="K44" s="186"/>
      <c r="L44" s="205"/>
      <c r="M44" s="186"/>
      <c r="N44" s="222" t="s">
        <v>38</v>
      </c>
      <c r="O44" s="186"/>
      <c r="P44" s="186"/>
      <c r="Q44" s="186"/>
      <c r="R44" s="189"/>
      <c r="S44" s="186"/>
      <c r="T44" s="186"/>
      <c r="U44" s="205"/>
      <c r="V44" s="183"/>
    </row>
    <row r="45" spans="1:22" ht="13.5" customHeight="1">
      <c r="A45" s="10"/>
      <c r="B45" s="6"/>
      <c r="C45" s="13"/>
      <c r="D45" s="2"/>
      <c r="E45" s="174"/>
      <c r="G45" s="175"/>
      <c r="H45" s="194"/>
      <c r="I45" s="186"/>
      <c r="J45" s="186"/>
      <c r="K45" s="293" t="s">
        <v>284</v>
      </c>
      <c r="L45" s="207"/>
      <c r="M45" s="186"/>
      <c r="N45" s="186"/>
      <c r="O45" s="186"/>
      <c r="P45" s="186"/>
      <c r="Q45" s="186"/>
      <c r="R45" s="189"/>
      <c r="S45" s="186"/>
      <c r="T45" s="186"/>
      <c r="U45" s="199"/>
      <c r="V45" s="183"/>
    </row>
    <row r="46" spans="1:22" ht="13.5" customHeight="1" thickBot="1">
      <c r="A46" s="10"/>
      <c r="B46" s="2"/>
      <c r="C46" s="223"/>
      <c r="D46" s="2"/>
      <c r="E46" s="174"/>
      <c r="F46" s="175"/>
      <c r="G46" s="175"/>
      <c r="H46" s="194"/>
      <c r="I46" s="186"/>
      <c r="J46" s="186"/>
      <c r="K46" s="294"/>
      <c r="L46" s="186"/>
      <c r="M46" s="186"/>
      <c r="N46" s="186"/>
      <c r="O46" s="186"/>
      <c r="P46" s="186"/>
      <c r="Q46" s="186"/>
      <c r="R46" s="186"/>
      <c r="S46" s="186"/>
      <c r="T46" s="186"/>
      <c r="U46" s="199"/>
      <c r="V46" s="183"/>
    </row>
    <row r="47" spans="1:22" ht="13.5" customHeight="1">
      <c r="A47" s="10"/>
      <c r="B47" s="2"/>
      <c r="C47" s="223"/>
      <c r="D47" s="2"/>
      <c r="E47" s="174"/>
      <c r="F47" s="175"/>
      <c r="G47" s="175"/>
      <c r="H47" s="194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99"/>
      <c r="V47" s="183"/>
    </row>
    <row r="48" spans="1:22" ht="13.5" customHeight="1">
      <c r="A48" s="10"/>
      <c r="B48" s="209" t="s">
        <v>285</v>
      </c>
      <c r="C48" s="223"/>
      <c r="D48" s="2"/>
      <c r="E48" s="174"/>
      <c r="F48" s="175"/>
      <c r="G48" s="175"/>
      <c r="H48" s="194"/>
      <c r="I48" s="186" t="s">
        <v>286</v>
      </c>
      <c r="J48" s="186"/>
      <c r="K48" s="186"/>
      <c r="L48" s="186"/>
      <c r="M48" s="186"/>
      <c r="N48" s="186" t="s">
        <v>287</v>
      </c>
      <c r="O48" s="186"/>
      <c r="P48" s="186"/>
      <c r="Q48" s="186"/>
      <c r="R48" s="186"/>
      <c r="S48" s="186"/>
      <c r="T48" s="186"/>
      <c r="U48" s="205"/>
      <c r="V48" s="183"/>
    </row>
    <row r="49" spans="1:22" ht="13.5" customHeight="1">
      <c r="A49" s="10"/>
      <c r="B49" s="2" t="s">
        <v>288</v>
      </c>
      <c r="C49" s="223"/>
      <c r="D49" s="2"/>
      <c r="E49" s="174"/>
      <c r="F49" s="175"/>
      <c r="G49" s="175"/>
      <c r="H49" s="210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3"/>
      <c r="V49" s="183"/>
    </row>
    <row r="50" spans="1:22" ht="13.5" customHeight="1" thickBot="1">
      <c r="A50" s="224"/>
      <c r="B50" s="225"/>
      <c r="C50" s="225"/>
      <c r="D50" s="225"/>
      <c r="E50" s="226"/>
      <c r="F50" s="226"/>
      <c r="G50" s="226"/>
      <c r="H50" s="226"/>
      <c r="I50" s="226"/>
      <c r="J50" s="226"/>
      <c r="K50" s="227"/>
      <c r="L50" s="226"/>
      <c r="M50" s="226"/>
      <c r="N50" s="226"/>
      <c r="O50" s="226"/>
      <c r="P50" s="226"/>
      <c r="Q50" s="227"/>
      <c r="R50" s="227"/>
      <c r="S50" s="227"/>
      <c r="T50" s="227"/>
      <c r="U50" s="227"/>
      <c r="V50" s="228"/>
    </row>
    <row r="51" spans="2:9" ht="13.5" customHeight="1">
      <c r="B51" s="2"/>
      <c r="C51" s="2"/>
      <c r="D51" s="2"/>
      <c r="G51" s="2"/>
      <c r="H51" s="2"/>
      <c r="I51" s="2"/>
    </row>
    <row r="52" spans="2:9" ht="12.75">
      <c r="B52" s="2"/>
      <c r="C52" s="2"/>
      <c r="D52" s="2"/>
      <c r="G52" s="2"/>
      <c r="H52" s="2"/>
      <c r="I52" s="2"/>
    </row>
    <row r="53" spans="2:9" ht="12.75">
      <c r="B53" s="2"/>
      <c r="C53" s="2"/>
      <c r="D53" s="2"/>
      <c r="G53" s="2"/>
      <c r="H53" s="2"/>
      <c r="I53" s="2"/>
    </row>
    <row r="54" spans="4:9" ht="12.75">
      <c r="D54" s="2"/>
      <c r="G54" s="2"/>
      <c r="H54" s="2"/>
      <c r="I54" s="2"/>
    </row>
    <row r="55" spans="4:9" ht="12.75">
      <c r="D55" s="78"/>
      <c r="G55" s="2"/>
      <c r="H55" s="2"/>
      <c r="I55" s="2"/>
    </row>
    <row r="56" spans="4:9" ht="12.75">
      <c r="D56" s="78"/>
      <c r="G56" s="2"/>
      <c r="H56" s="2"/>
      <c r="I56" s="2"/>
    </row>
    <row r="57" spans="4:9" ht="12.75">
      <c r="D57" s="78"/>
      <c r="G57" s="2"/>
      <c r="H57" s="2"/>
      <c r="I57" s="2"/>
    </row>
    <row r="58" spans="4:9" ht="12.75">
      <c r="D58" s="2"/>
      <c r="G58" s="2"/>
      <c r="H58" s="2"/>
      <c r="I58" s="2"/>
    </row>
    <row r="59" spans="4:9" ht="12.75">
      <c r="D59" s="2"/>
      <c r="G59" s="2"/>
      <c r="H59" s="2"/>
      <c r="I59" s="2"/>
    </row>
    <row r="60" spans="4:9" ht="12.75">
      <c r="D60" s="2"/>
      <c r="G60" s="2"/>
      <c r="H60" s="2"/>
      <c r="I60" s="2"/>
    </row>
    <row r="61" spans="4:9" ht="12.75">
      <c r="D61" s="2"/>
      <c r="G61" s="2"/>
      <c r="H61" s="2"/>
      <c r="I61" s="2"/>
    </row>
    <row r="62" spans="4:9" ht="12.75">
      <c r="D62" s="2"/>
      <c r="G62" s="2"/>
      <c r="H62" s="2"/>
      <c r="I62" s="2"/>
    </row>
    <row r="63" spans="7:9" ht="12.75">
      <c r="G63" s="2"/>
      <c r="H63" s="2"/>
      <c r="I63" s="2"/>
    </row>
    <row r="64" spans="7:9" ht="12.75">
      <c r="G64" s="2"/>
      <c r="H64" s="2"/>
      <c r="I64" s="2"/>
    </row>
    <row r="231" spans="15:21" ht="12.75">
      <c r="O231" s="24"/>
      <c r="P231" s="24"/>
      <c r="S231" s="1"/>
      <c r="T231" s="1"/>
      <c r="U231" s="1"/>
    </row>
    <row r="232" spans="15:21" ht="12.75">
      <c r="O232" s="24"/>
      <c r="P232" s="24"/>
      <c r="S232" s="1"/>
      <c r="T232" s="1"/>
      <c r="U232" s="1"/>
    </row>
    <row r="233" spans="15:21" ht="12.75">
      <c r="O233" s="24"/>
      <c r="P233" s="24"/>
      <c r="S233" s="1"/>
      <c r="T233" s="1"/>
      <c r="U233" s="1"/>
    </row>
    <row r="234" spans="15:21" ht="12.75">
      <c r="O234" s="24"/>
      <c r="P234" s="24"/>
      <c r="S234" s="1"/>
      <c r="T234" s="1"/>
      <c r="U234" s="1"/>
    </row>
    <row r="235" spans="15:21" ht="12.75">
      <c r="O235" s="24"/>
      <c r="P235" s="24"/>
      <c r="S235" s="1"/>
      <c r="T235" s="1"/>
      <c r="U235" s="1"/>
    </row>
    <row r="236" spans="15:21" ht="12.75">
      <c r="O236" s="24"/>
      <c r="P236" s="24"/>
      <c r="S236" s="1"/>
      <c r="T236" s="1"/>
      <c r="U236" s="1"/>
    </row>
    <row r="237" spans="15:21" ht="12.75">
      <c r="O237" s="24"/>
      <c r="P237" s="24"/>
      <c r="S237" s="1"/>
      <c r="T237" s="1"/>
      <c r="U237" s="1"/>
    </row>
    <row r="238" spans="15:21" ht="12.75">
      <c r="O238" s="24"/>
      <c r="P238" s="24"/>
      <c r="S238" s="1"/>
      <c r="T238" s="1"/>
      <c r="U238" s="1"/>
    </row>
    <row r="239" spans="15:21" ht="12.75">
      <c r="O239" s="24"/>
      <c r="P239" s="24"/>
      <c r="S239" s="1"/>
      <c r="T239" s="1"/>
      <c r="U239" s="1"/>
    </row>
    <row r="240" spans="15:21" ht="12.75">
      <c r="O240" s="24"/>
      <c r="P240" s="24"/>
      <c r="S240" s="1"/>
      <c r="T240" s="1"/>
      <c r="U240" s="1"/>
    </row>
    <row r="241" spans="15:21" ht="12.75">
      <c r="O241" s="24"/>
      <c r="P241" s="24"/>
      <c r="S241" s="1"/>
      <c r="T241" s="1"/>
      <c r="U241" s="1"/>
    </row>
    <row r="242" spans="15:21" ht="12.75">
      <c r="O242" s="24"/>
      <c r="P242" s="24"/>
      <c r="S242" s="1"/>
      <c r="T242" s="1"/>
      <c r="U242" s="1"/>
    </row>
    <row r="243" spans="15:21" ht="12.75">
      <c r="O243" s="24"/>
      <c r="P243" s="24"/>
      <c r="S243" s="1"/>
      <c r="T243" s="1"/>
      <c r="U243" s="1"/>
    </row>
    <row r="244" spans="15:21" ht="12.75">
      <c r="O244" s="24"/>
      <c r="P244" s="24"/>
      <c r="S244" s="1"/>
      <c r="T244" s="1"/>
      <c r="U244" s="1"/>
    </row>
    <row r="245" spans="15:21" ht="12.75">
      <c r="O245" s="24"/>
      <c r="P245" s="24"/>
      <c r="S245" s="1"/>
      <c r="T245" s="1"/>
      <c r="U245" s="1"/>
    </row>
    <row r="246" spans="15:21" ht="12.75">
      <c r="O246" s="24"/>
      <c r="P246" s="24"/>
      <c r="S246" s="1"/>
      <c r="T246" s="1"/>
      <c r="U246" s="1"/>
    </row>
    <row r="247" spans="15:21" ht="12.75">
      <c r="O247" s="24"/>
      <c r="P247" s="24"/>
      <c r="S247" s="1"/>
      <c r="T247" s="1"/>
      <c r="U247" s="1"/>
    </row>
    <row r="248" spans="15:21" ht="12.75">
      <c r="O248" s="24"/>
      <c r="P248" s="24"/>
      <c r="S248" s="1"/>
      <c r="T248" s="1"/>
      <c r="U248" s="1"/>
    </row>
    <row r="249" spans="15:21" ht="12.75">
      <c r="O249" s="24"/>
      <c r="P249" s="24"/>
      <c r="S249" s="1"/>
      <c r="T249" s="1"/>
      <c r="U249" s="1"/>
    </row>
    <row r="250" spans="15:21" ht="12.75">
      <c r="O250" s="24"/>
      <c r="P250" s="24"/>
      <c r="S250" s="1"/>
      <c r="T250" s="1"/>
      <c r="U250" s="1"/>
    </row>
    <row r="251" spans="15:21" ht="12.75">
      <c r="O251" s="24"/>
      <c r="P251" s="24"/>
      <c r="S251" s="1"/>
      <c r="T251" s="1"/>
      <c r="U251" s="1"/>
    </row>
    <row r="252" spans="15:21" ht="12.75">
      <c r="O252" s="24"/>
      <c r="P252" s="24"/>
      <c r="S252" s="1"/>
      <c r="T252" s="1"/>
      <c r="U252" s="1"/>
    </row>
    <row r="253" spans="15:21" ht="12.75">
      <c r="O253" s="24"/>
      <c r="P253" s="24"/>
      <c r="S253" s="1"/>
      <c r="T253" s="1"/>
      <c r="U253" s="1"/>
    </row>
    <row r="254" spans="15:21" ht="12.75">
      <c r="O254" s="24"/>
      <c r="P254" s="24"/>
      <c r="S254" s="1"/>
      <c r="T254" s="1"/>
      <c r="U254" s="1"/>
    </row>
    <row r="255" spans="15:21" ht="12.75">
      <c r="O255" s="24"/>
      <c r="P255" s="24"/>
      <c r="S255" s="1"/>
      <c r="T255" s="1"/>
      <c r="U255" s="1"/>
    </row>
    <row r="256" spans="15:21" ht="12.75">
      <c r="O256" s="24"/>
      <c r="P256" s="24"/>
      <c r="S256" s="1"/>
      <c r="T256" s="1"/>
      <c r="U256" s="1"/>
    </row>
    <row r="257" spans="15:21" ht="12.75">
      <c r="O257" s="24"/>
      <c r="P257" s="24"/>
      <c r="S257" s="1"/>
      <c r="T257" s="1"/>
      <c r="U257" s="1"/>
    </row>
    <row r="258" spans="15:21" ht="12.75">
      <c r="O258" s="24"/>
      <c r="P258" s="24"/>
      <c r="S258" s="1"/>
      <c r="T258" s="1"/>
      <c r="U258" s="1"/>
    </row>
    <row r="259" spans="15:21" ht="12.75">
      <c r="O259" s="24"/>
      <c r="P259" s="24"/>
      <c r="S259" s="1"/>
      <c r="T259" s="1"/>
      <c r="U259" s="1"/>
    </row>
    <row r="260" spans="15:21" ht="12.75">
      <c r="O260" s="24"/>
      <c r="P260" s="24"/>
      <c r="S260" s="1"/>
      <c r="T260" s="1"/>
      <c r="U260" s="1"/>
    </row>
    <row r="261" spans="15:21" ht="12.75">
      <c r="O261" s="24"/>
      <c r="P261" s="24"/>
      <c r="S261" s="1"/>
      <c r="T261" s="1"/>
      <c r="U261" s="1"/>
    </row>
    <row r="262" spans="15:21" ht="12.75">
      <c r="O262" s="24"/>
      <c r="P262" s="24"/>
      <c r="S262" s="1"/>
      <c r="T262" s="1"/>
      <c r="U262" s="1"/>
    </row>
    <row r="263" spans="15:21" ht="12.75">
      <c r="O263" s="24"/>
      <c r="P263" s="24"/>
      <c r="S263" s="1"/>
      <c r="T263" s="1"/>
      <c r="U263" s="1"/>
    </row>
    <row r="264" spans="15:21" ht="12.75">
      <c r="O264" s="24"/>
      <c r="P264" s="24"/>
      <c r="S264" s="1"/>
      <c r="T264" s="1"/>
      <c r="U264" s="1"/>
    </row>
    <row r="265" spans="15:21" ht="12.75">
      <c r="O265" s="24"/>
      <c r="P265" s="24"/>
      <c r="S265" s="1"/>
      <c r="T265" s="1"/>
      <c r="U265" s="1"/>
    </row>
    <row r="266" spans="15:21" ht="12.75">
      <c r="O266" s="24"/>
      <c r="P266" s="24"/>
      <c r="S266" s="1"/>
      <c r="T266" s="1"/>
      <c r="U266" s="1"/>
    </row>
    <row r="267" spans="15:21" ht="12.75">
      <c r="O267" s="24"/>
      <c r="P267" s="24"/>
      <c r="S267" s="1"/>
      <c r="T267" s="1"/>
      <c r="U267" s="1"/>
    </row>
    <row r="268" spans="15:21" ht="12.75">
      <c r="O268" s="24"/>
      <c r="P268" s="24"/>
      <c r="S268" s="1"/>
      <c r="T268" s="1"/>
      <c r="U268" s="1"/>
    </row>
    <row r="269" spans="15:21" ht="12.75">
      <c r="O269" s="24"/>
      <c r="P269" s="24"/>
      <c r="S269" s="1"/>
      <c r="T269" s="1"/>
      <c r="U269" s="1"/>
    </row>
    <row r="270" spans="15:21" ht="12.75">
      <c r="O270" s="24"/>
      <c r="P270" s="24"/>
      <c r="S270" s="1"/>
      <c r="T270" s="1"/>
      <c r="U270" s="1"/>
    </row>
    <row r="271" spans="15:21" ht="12.75">
      <c r="O271" s="24"/>
      <c r="P271" s="24"/>
      <c r="S271" s="1"/>
      <c r="T271" s="1"/>
      <c r="U271" s="1"/>
    </row>
    <row r="272" spans="15:21" ht="12.75">
      <c r="O272" s="24"/>
      <c r="P272" s="24"/>
      <c r="S272" s="1"/>
      <c r="T272" s="1"/>
      <c r="U272" s="1"/>
    </row>
    <row r="273" spans="15:21" ht="12.75">
      <c r="O273" s="24"/>
      <c r="P273" s="24"/>
      <c r="S273" s="1"/>
      <c r="T273" s="1"/>
      <c r="U273" s="1"/>
    </row>
    <row r="274" spans="15:21" ht="12.75">
      <c r="O274" s="24"/>
      <c r="P274" s="24"/>
      <c r="S274" s="1"/>
      <c r="T274" s="1"/>
      <c r="U274" s="1"/>
    </row>
    <row r="275" spans="15:21" ht="12.75">
      <c r="O275" s="24"/>
      <c r="P275" s="24"/>
      <c r="S275" s="1"/>
      <c r="T275" s="1"/>
      <c r="U275" s="1"/>
    </row>
    <row r="276" spans="15:21" ht="12.75">
      <c r="O276" s="24"/>
      <c r="P276" s="24"/>
      <c r="S276" s="1"/>
      <c r="T276" s="1"/>
      <c r="U276" s="1"/>
    </row>
    <row r="277" spans="15:21" ht="12.75">
      <c r="O277" s="24"/>
      <c r="P277" s="24"/>
      <c r="S277" s="1"/>
      <c r="T277" s="1"/>
      <c r="U277" s="1"/>
    </row>
    <row r="278" spans="15:21" ht="12.75">
      <c r="O278" s="24"/>
      <c r="P278" s="24"/>
      <c r="S278" s="1"/>
      <c r="T278" s="1"/>
      <c r="U278" s="1"/>
    </row>
    <row r="279" spans="15:21" ht="12.75">
      <c r="O279" s="24"/>
      <c r="P279" s="24"/>
      <c r="S279" s="1"/>
      <c r="T279" s="1"/>
      <c r="U279" s="1"/>
    </row>
    <row r="280" spans="15:21" ht="12.75">
      <c r="O280" s="24"/>
      <c r="P280" s="24"/>
      <c r="S280" s="1"/>
      <c r="T280" s="1"/>
      <c r="U280" s="1"/>
    </row>
    <row r="281" spans="15:21" ht="12.75">
      <c r="O281" s="24"/>
      <c r="P281" s="24"/>
      <c r="S281" s="1"/>
      <c r="T281" s="1"/>
      <c r="U281" s="1"/>
    </row>
    <row r="282" spans="15:21" ht="12.75">
      <c r="O282" s="24"/>
      <c r="P282" s="24"/>
      <c r="S282" s="1"/>
      <c r="T282" s="1"/>
      <c r="U282" s="1"/>
    </row>
    <row r="283" spans="15:21" ht="12.75">
      <c r="O283" s="24"/>
      <c r="P283" s="24"/>
      <c r="S283" s="1"/>
      <c r="T283" s="1"/>
      <c r="U283" s="1"/>
    </row>
    <row r="284" spans="15:21" ht="12.75">
      <c r="O284" s="24"/>
      <c r="P284" s="24"/>
      <c r="S284" s="1"/>
      <c r="T284" s="1"/>
      <c r="U284" s="1"/>
    </row>
    <row r="285" spans="15:21" ht="12.75">
      <c r="O285" s="24"/>
      <c r="P285" s="24"/>
      <c r="S285" s="1"/>
      <c r="T285" s="1"/>
      <c r="U285" s="1"/>
    </row>
    <row r="286" spans="15:21" ht="12.75">
      <c r="O286" s="24"/>
      <c r="P286" s="24"/>
      <c r="S286" s="1"/>
      <c r="T286" s="1"/>
      <c r="U286" s="1"/>
    </row>
    <row r="287" spans="15:21" ht="12.75">
      <c r="O287" s="24"/>
      <c r="P287" s="24"/>
      <c r="S287" s="1"/>
      <c r="T287" s="1"/>
      <c r="U287" s="1"/>
    </row>
    <row r="288" spans="15:21" ht="12.75">
      <c r="O288" s="24"/>
      <c r="P288" s="24"/>
      <c r="S288" s="1"/>
      <c r="T288" s="1"/>
      <c r="U288" s="1"/>
    </row>
    <row r="289" spans="15:21" ht="12.75">
      <c r="O289" s="24"/>
      <c r="P289" s="24"/>
      <c r="S289" s="1"/>
      <c r="T289" s="1"/>
      <c r="U289" s="1"/>
    </row>
    <row r="290" spans="15:21" ht="12.75">
      <c r="O290" s="24"/>
      <c r="P290" s="24"/>
      <c r="S290" s="1"/>
      <c r="T290" s="1"/>
      <c r="U290" s="1"/>
    </row>
    <row r="291" spans="15:21" ht="12.75">
      <c r="O291" s="24"/>
      <c r="P291" s="24"/>
      <c r="S291" s="1"/>
      <c r="T291" s="1"/>
      <c r="U291" s="1"/>
    </row>
    <row r="292" spans="15:21" ht="12.75">
      <c r="O292" s="24"/>
      <c r="P292" s="24"/>
      <c r="S292" s="1"/>
      <c r="T292" s="1"/>
      <c r="U292" s="1"/>
    </row>
    <row r="293" spans="15:21" ht="12.75">
      <c r="O293" s="24"/>
      <c r="P293" s="24"/>
      <c r="S293" s="1"/>
      <c r="T293" s="1"/>
      <c r="U293" s="1"/>
    </row>
    <row r="294" spans="15:21" ht="12.75">
      <c r="O294" s="24"/>
      <c r="P294" s="24"/>
      <c r="S294" s="1"/>
      <c r="T294" s="1"/>
      <c r="U294" s="1"/>
    </row>
    <row r="295" spans="15:21" ht="12.75">
      <c r="O295" s="24"/>
      <c r="P295" s="24"/>
      <c r="S295" s="1"/>
      <c r="T295" s="1"/>
      <c r="U295" s="1"/>
    </row>
    <row r="296" spans="15:21" ht="12.75">
      <c r="O296" s="24"/>
      <c r="P296" s="24"/>
      <c r="S296" s="1"/>
      <c r="T296" s="1"/>
      <c r="U296" s="1"/>
    </row>
    <row r="297" spans="15:21" ht="12.75">
      <c r="O297" s="24"/>
      <c r="P297" s="24"/>
      <c r="S297" s="1"/>
      <c r="T297" s="1"/>
      <c r="U297" s="1"/>
    </row>
    <row r="298" spans="15:21" ht="12.75">
      <c r="O298" s="24"/>
      <c r="P298" s="24"/>
      <c r="S298" s="1"/>
      <c r="T298" s="1"/>
      <c r="U298" s="1"/>
    </row>
    <row r="299" spans="15:21" ht="12.75">
      <c r="O299" s="24"/>
      <c r="P299" s="24"/>
      <c r="S299" s="1"/>
      <c r="T299" s="1"/>
      <c r="U299" s="1"/>
    </row>
  </sheetData>
  <sheetProtection/>
  <mergeCells count="27">
    <mergeCell ref="D3:O3"/>
    <mergeCell ref="D5:P5"/>
    <mergeCell ref="B8:T8"/>
    <mergeCell ref="I13:I15"/>
    <mergeCell ref="B14:B16"/>
    <mergeCell ref="N14:N15"/>
    <mergeCell ref="Q14:Q15"/>
    <mergeCell ref="I17:I19"/>
    <mergeCell ref="N18:N19"/>
    <mergeCell ref="Q18:Q19"/>
    <mergeCell ref="B19:B22"/>
    <mergeCell ref="I21:I23"/>
    <mergeCell ref="N22:N23"/>
    <mergeCell ref="Q22:Q23"/>
    <mergeCell ref="B25:B27"/>
    <mergeCell ref="I25:I27"/>
    <mergeCell ref="N26:N27"/>
    <mergeCell ref="Q26:Q27"/>
    <mergeCell ref="B33:B35"/>
    <mergeCell ref="K33:K34"/>
    <mergeCell ref="Q33:Q34"/>
    <mergeCell ref="Q37:Q38"/>
    <mergeCell ref="K39:K40"/>
    <mergeCell ref="Q41:Q42"/>
    <mergeCell ref="T41:T42"/>
    <mergeCell ref="K42:K43"/>
    <mergeCell ref="K45:K4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zoomScalePageLayoutView="0" workbookViewId="0" topLeftCell="A13">
      <selection activeCell="W19" sqref="W19"/>
    </sheetView>
  </sheetViews>
  <sheetFormatPr defaultColWidth="21.7109375" defaultRowHeight="12.75"/>
  <cols>
    <col min="1" max="1" width="2.7109375" style="38" customWidth="1"/>
    <col min="2" max="2" width="21.7109375" style="48" customWidth="1"/>
    <col min="3" max="3" width="2.00390625" style="81" bestFit="1" customWidth="1"/>
    <col min="4" max="4" width="21.7109375" style="48" customWidth="1"/>
    <col min="5" max="5" width="6.7109375" style="48" customWidth="1"/>
    <col min="6" max="6" width="2.00390625" style="81" customWidth="1"/>
    <col min="7" max="7" width="7.28125" style="48" bestFit="1" customWidth="1"/>
    <col min="8" max="8" width="6.7109375" style="48" customWidth="1"/>
    <col min="9" max="9" width="2.00390625" style="81" customWidth="1"/>
    <col min="10" max="11" width="6.7109375" style="48" customWidth="1"/>
    <col min="12" max="12" width="2.00390625" style="81" customWidth="1"/>
    <col min="13" max="13" width="6.7109375" style="48" customWidth="1"/>
    <col min="14" max="14" width="11.421875" style="39" customWidth="1"/>
    <col min="15" max="16" width="6.8515625" style="39" customWidth="1"/>
    <col min="17" max="18" width="6.7109375" style="39" customWidth="1"/>
    <col min="19" max="19" width="6.7109375" style="48" customWidth="1"/>
    <col min="20" max="20" width="6.7109375" style="40" customWidth="1"/>
    <col min="21" max="21" width="2.7109375" style="38" customWidth="1"/>
    <col min="22" max="22" width="4.00390625" style="38" customWidth="1"/>
    <col min="23" max="23" width="7.421875" style="82" customWidth="1"/>
    <col min="24" max="24" width="21.7109375" style="38" customWidth="1"/>
    <col min="25" max="25" width="3.8515625" style="38" customWidth="1"/>
    <col min="26" max="16384" width="21.7109375" style="38" customWidth="1"/>
  </cols>
  <sheetData>
    <row r="1" spans="1:23" s="1" customFormat="1" ht="23.25">
      <c r="A1" s="2"/>
      <c r="B1" s="2"/>
      <c r="C1" s="6"/>
      <c r="D1" s="265" t="s">
        <v>0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3"/>
      <c r="Q1" s="3"/>
      <c r="R1" s="3"/>
      <c r="S1" s="3"/>
      <c r="T1" s="3"/>
      <c r="U1" s="3"/>
      <c r="V1" s="90"/>
      <c r="W1" s="90"/>
    </row>
    <row r="2" spans="1:23" s="1" customFormat="1" ht="12.75">
      <c r="A2" s="2"/>
      <c r="B2" s="2"/>
      <c r="C2" s="6"/>
      <c r="F2" s="24"/>
      <c r="I2" s="24"/>
      <c r="L2" s="24"/>
      <c r="N2" s="2"/>
      <c r="O2" s="2"/>
      <c r="W2" s="24"/>
    </row>
    <row r="3" spans="1:23" s="1" customFormat="1" ht="19.5">
      <c r="A3" s="2"/>
      <c r="B3" s="2"/>
      <c r="C3" s="6"/>
      <c r="D3" s="267" t="s">
        <v>42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12"/>
      <c r="Q3" s="12"/>
      <c r="R3" s="12"/>
      <c r="S3" s="12"/>
      <c r="T3" s="12"/>
      <c r="U3" s="12"/>
      <c r="V3" s="88"/>
      <c r="W3" s="88"/>
    </row>
    <row r="4" spans="1:23" s="1" customFormat="1" ht="19.5">
      <c r="A4" s="2"/>
      <c r="C4" s="12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1" customFormat="1" ht="12.75">
      <c r="A5" s="2"/>
      <c r="C5" s="24"/>
      <c r="F5" s="24"/>
      <c r="I5" s="24"/>
      <c r="L5" s="24"/>
      <c r="O5" s="2"/>
      <c r="W5" s="24"/>
    </row>
    <row r="6" spans="1:23" s="1" customFormat="1" ht="15.75">
      <c r="A6" s="2"/>
      <c r="B6" s="2"/>
      <c r="C6" s="6"/>
      <c r="D6" s="267" t="s">
        <v>54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4"/>
      <c r="Q6" s="4"/>
      <c r="R6" s="4"/>
      <c r="S6" s="4"/>
      <c r="T6" s="4"/>
      <c r="U6" s="4"/>
      <c r="V6" s="6"/>
      <c r="W6" s="6"/>
    </row>
    <row r="7" ht="12" customHeight="1" thickBot="1"/>
    <row r="8" spans="1:29" s="1" customFormat="1" ht="12.75">
      <c r="A8" s="7"/>
      <c r="B8" s="8"/>
      <c r="C8" s="91"/>
      <c r="D8" s="8"/>
      <c r="E8" s="8"/>
      <c r="F8" s="91"/>
      <c r="G8" s="8"/>
      <c r="H8" s="8"/>
      <c r="I8" s="91"/>
      <c r="J8" s="8"/>
      <c r="K8" s="8"/>
      <c r="L8" s="91"/>
      <c r="M8" s="8"/>
      <c r="N8" s="8"/>
      <c r="O8" s="8"/>
      <c r="P8" s="8"/>
      <c r="Q8" s="8"/>
      <c r="R8" s="8"/>
      <c r="S8" s="8"/>
      <c r="T8" s="8"/>
      <c r="U8" s="9"/>
      <c r="W8" s="24"/>
      <c r="X8" s="24"/>
      <c r="Y8" s="2"/>
      <c r="Z8" s="2"/>
      <c r="AA8" s="24"/>
      <c r="AB8" s="24"/>
      <c r="AC8" s="24"/>
    </row>
    <row r="9" spans="1:25" s="1" customFormat="1" ht="26.25" customHeight="1">
      <c r="A9" s="10"/>
      <c r="B9" s="257" t="s">
        <v>6</v>
      </c>
      <c r="C9" s="258"/>
      <c r="D9" s="258"/>
      <c r="E9" s="257" t="s">
        <v>33</v>
      </c>
      <c r="F9" s="258"/>
      <c r="G9" s="258"/>
      <c r="H9" s="257" t="s">
        <v>53</v>
      </c>
      <c r="I9" s="258"/>
      <c r="J9" s="258"/>
      <c r="K9" s="257" t="s">
        <v>55</v>
      </c>
      <c r="L9" s="258"/>
      <c r="M9" s="258"/>
      <c r="N9" s="6"/>
      <c r="O9" s="25" t="s">
        <v>1</v>
      </c>
      <c r="P9" s="26" t="s">
        <v>2</v>
      </c>
      <c r="Q9" s="25" t="s">
        <v>1</v>
      </c>
      <c r="R9" s="26" t="s">
        <v>2</v>
      </c>
      <c r="S9" s="83" t="s">
        <v>1</v>
      </c>
      <c r="T9" s="26" t="s">
        <v>2</v>
      </c>
      <c r="U9" s="11"/>
      <c r="W9" s="24"/>
      <c r="X9" s="24"/>
      <c r="Y9" s="24"/>
    </row>
    <row r="10" spans="1:25" s="1" customFormat="1" ht="18">
      <c r="A10" s="10"/>
      <c r="B10" s="2"/>
      <c r="C10" s="6"/>
      <c r="D10" s="2"/>
      <c r="E10" s="2"/>
      <c r="F10" s="6"/>
      <c r="G10" s="2"/>
      <c r="H10" s="2"/>
      <c r="I10" s="6"/>
      <c r="J10" s="2"/>
      <c r="K10" s="2"/>
      <c r="L10" s="6"/>
      <c r="M10" s="2"/>
      <c r="N10" s="6"/>
      <c r="O10" s="6"/>
      <c r="P10" s="6"/>
      <c r="Q10" s="6"/>
      <c r="R10" s="6"/>
      <c r="S10" s="2"/>
      <c r="T10" s="2"/>
      <c r="U10" s="37"/>
      <c r="V10" s="38"/>
      <c r="W10" s="38"/>
      <c r="X10" s="38"/>
      <c r="Y10" s="24"/>
    </row>
    <row r="11" spans="1:23" ht="18">
      <c r="A11" s="28"/>
      <c r="B11" s="39"/>
      <c r="C11" s="85"/>
      <c r="D11" s="39"/>
      <c r="E11" s="86"/>
      <c r="F11" s="85"/>
      <c r="G11" s="86"/>
      <c r="H11" s="86"/>
      <c r="I11" s="85"/>
      <c r="J11" s="86"/>
      <c r="K11" s="86"/>
      <c r="L11" s="85"/>
      <c r="M11" s="86"/>
      <c r="S11" s="39"/>
      <c r="U11" s="37"/>
      <c r="W11" s="38"/>
    </row>
    <row r="12" spans="1:23" ht="18">
      <c r="A12" s="28"/>
      <c r="B12" s="29" t="s">
        <v>8</v>
      </c>
      <c r="C12" s="84" t="s">
        <v>9</v>
      </c>
      <c r="D12" s="31" t="s">
        <v>13</v>
      </c>
      <c r="E12" s="33">
        <v>12</v>
      </c>
      <c r="F12" s="84" t="s">
        <v>9</v>
      </c>
      <c r="G12" s="33">
        <v>10</v>
      </c>
      <c r="H12" s="33">
        <v>12</v>
      </c>
      <c r="I12" s="84" t="s">
        <v>9</v>
      </c>
      <c r="J12" s="33">
        <v>7</v>
      </c>
      <c r="K12" s="33"/>
      <c r="L12" s="84" t="s">
        <v>9</v>
      </c>
      <c r="M12" s="33"/>
      <c r="N12" s="6" t="s">
        <v>86</v>
      </c>
      <c r="O12" s="25">
        <f>IF(Q12&gt;1,1,0)</f>
        <v>1</v>
      </c>
      <c r="P12" s="26">
        <f>IF(R12&gt;1,1,0)</f>
        <v>0</v>
      </c>
      <c r="Q12" s="34">
        <f>IF(E12&gt;11,1,0)+IF(H12&gt;11,1,0)+IF(K12&gt;11,1,0)</f>
        <v>2</v>
      </c>
      <c r="R12" s="26">
        <f>IF(G12&gt;11,1,0)+IF(J12&gt;11,1,0)+IF(M12&gt;11,1,0)</f>
        <v>0</v>
      </c>
      <c r="S12" s="43">
        <f>E12+H12+K12</f>
        <v>24</v>
      </c>
      <c r="T12" s="36">
        <f>G12+J12+M12</f>
        <v>17</v>
      </c>
      <c r="U12" s="37"/>
      <c r="W12" s="38"/>
    </row>
    <row r="13" spans="1:23" ht="18">
      <c r="A13" s="28"/>
      <c r="B13" s="39"/>
      <c r="C13" s="85"/>
      <c r="D13" s="39"/>
      <c r="E13" s="86"/>
      <c r="F13" s="85"/>
      <c r="G13" s="86"/>
      <c r="H13" s="86"/>
      <c r="I13" s="85"/>
      <c r="J13" s="86"/>
      <c r="K13" s="86"/>
      <c r="L13" s="85"/>
      <c r="M13" s="86"/>
      <c r="S13" s="39"/>
      <c r="U13" s="37"/>
      <c r="W13" s="38"/>
    </row>
    <row r="14" spans="1:23" ht="18">
      <c r="A14" s="28"/>
      <c r="B14" s="29" t="s">
        <v>39</v>
      </c>
      <c r="C14" s="84" t="s">
        <v>9</v>
      </c>
      <c r="D14" s="31" t="s">
        <v>12</v>
      </c>
      <c r="E14" s="33">
        <v>8</v>
      </c>
      <c r="F14" s="84" t="s">
        <v>9</v>
      </c>
      <c r="G14" s="33">
        <v>12</v>
      </c>
      <c r="H14" s="33">
        <v>8</v>
      </c>
      <c r="I14" s="84" t="s">
        <v>9</v>
      </c>
      <c r="J14" s="33">
        <v>12</v>
      </c>
      <c r="K14" s="33"/>
      <c r="L14" s="84" t="s">
        <v>9</v>
      </c>
      <c r="M14" s="33"/>
      <c r="N14" s="6" t="s">
        <v>87</v>
      </c>
      <c r="O14" s="25">
        <f>IF(Q14&gt;1,1,0)</f>
        <v>0</v>
      </c>
      <c r="P14" s="26">
        <f>IF(R14&gt;1,1,0)</f>
        <v>1</v>
      </c>
      <c r="Q14" s="34">
        <f>IF(E14&gt;11,1,0)+IF(H14&gt;11,1,0)+IF(K14&gt;11,1,0)</f>
        <v>0</v>
      </c>
      <c r="R14" s="26">
        <f>IF(G14&gt;11,1,0)+IF(J14&gt;11,1,0)+IF(M14&gt;11,1,0)</f>
        <v>2</v>
      </c>
      <c r="S14" s="43">
        <f>E14+H14+K14</f>
        <v>16</v>
      </c>
      <c r="T14" s="36">
        <f>G14+J14+M14</f>
        <v>24</v>
      </c>
      <c r="U14" s="37"/>
      <c r="W14" s="38"/>
    </row>
    <row r="15" spans="1:23" ht="18">
      <c r="A15" s="28"/>
      <c r="B15" s="39"/>
      <c r="C15" s="85"/>
      <c r="D15" s="39"/>
      <c r="E15" s="86"/>
      <c r="F15" s="85"/>
      <c r="G15" s="86"/>
      <c r="H15" s="86"/>
      <c r="I15" s="85"/>
      <c r="J15" s="86"/>
      <c r="K15" s="86"/>
      <c r="L15" s="85"/>
      <c r="M15" s="86"/>
      <c r="S15" s="39"/>
      <c r="U15" s="37"/>
      <c r="W15" s="38"/>
    </row>
    <row r="16" spans="1:23" ht="18">
      <c r="A16" s="28"/>
      <c r="B16" s="29" t="s">
        <v>8</v>
      </c>
      <c r="C16" s="84" t="s">
        <v>9</v>
      </c>
      <c r="D16" s="31" t="s">
        <v>39</v>
      </c>
      <c r="E16" s="33">
        <v>2</v>
      </c>
      <c r="F16" s="84" t="s">
        <v>9</v>
      </c>
      <c r="G16" s="33">
        <v>12</v>
      </c>
      <c r="H16" s="33">
        <v>12</v>
      </c>
      <c r="I16" s="84" t="s">
        <v>9</v>
      </c>
      <c r="J16" s="33">
        <v>1</v>
      </c>
      <c r="K16" s="33">
        <v>12</v>
      </c>
      <c r="L16" s="84" t="s">
        <v>9</v>
      </c>
      <c r="M16" s="33">
        <v>3</v>
      </c>
      <c r="N16" s="6" t="s">
        <v>63</v>
      </c>
      <c r="O16" s="25">
        <f>IF(Q16&gt;1,1,0)</f>
        <v>1</v>
      </c>
      <c r="P16" s="26">
        <f>IF(R16&gt;1,1,0)</f>
        <v>0</v>
      </c>
      <c r="Q16" s="34">
        <f>IF(E16&gt;11,1,0)+IF(H16&gt;11,1,0)+IF(K16&gt;11,1,0)</f>
        <v>2</v>
      </c>
      <c r="R16" s="26">
        <f>IF(G16&gt;11,1,0)+IF(J16&gt;11,1,0)+IF(M16&gt;11,1,0)</f>
        <v>1</v>
      </c>
      <c r="S16" s="43">
        <f>E16+H16+K16</f>
        <v>26</v>
      </c>
      <c r="T16" s="36">
        <f>G16+J16+M16</f>
        <v>16</v>
      </c>
      <c r="U16" s="37"/>
      <c r="W16" s="38"/>
    </row>
    <row r="17" spans="1:23" ht="18">
      <c r="A17" s="28"/>
      <c r="B17" s="39"/>
      <c r="C17" s="85"/>
      <c r="D17" s="39"/>
      <c r="E17" s="86"/>
      <c r="F17" s="85"/>
      <c r="G17" s="86"/>
      <c r="H17" s="86"/>
      <c r="I17" s="85"/>
      <c r="J17" s="86"/>
      <c r="K17" s="86"/>
      <c r="L17" s="85"/>
      <c r="M17" s="86"/>
      <c r="S17" s="39"/>
      <c r="U17" s="37"/>
      <c r="W17" s="38"/>
    </row>
    <row r="18" spans="1:23" ht="18">
      <c r="A18" s="28"/>
      <c r="B18" s="29" t="s">
        <v>13</v>
      </c>
      <c r="C18" s="84" t="s">
        <v>9</v>
      </c>
      <c r="D18" s="31" t="s">
        <v>12</v>
      </c>
      <c r="E18" s="33">
        <v>12</v>
      </c>
      <c r="F18" s="84" t="s">
        <v>9</v>
      </c>
      <c r="G18" s="33">
        <v>2</v>
      </c>
      <c r="H18" s="33">
        <v>10</v>
      </c>
      <c r="I18" s="84" t="s">
        <v>9</v>
      </c>
      <c r="J18" s="33">
        <v>12</v>
      </c>
      <c r="K18" s="33">
        <v>12</v>
      </c>
      <c r="L18" s="84" t="s">
        <v>9</v>
      </c>
      <c r="M18" s="33">
        <v>5</v>
      </c>
      <c r="N18" s="6" t="s">
        <v>64</v>
      </c>
      <c r="O18" s="25">
        <f>IF(Q18&gt;1,1,0)</f>
        <v>1</v>
      </c>
      <c r="P18" s="26">
        <f>IF(R18&gt;1,1,0)</f>
        <v>0</v>
      </c>
      <c r="Q18" s="34">
        <f>IF(E18&gt;11,1,0)+IF(H18&gt;11,1,0)+IF(K18&gt;11,1,0)</f>
        <v>2</v>
      </c>
      <c r="R18" s="26">
        <f>IF(G18&gt;11,1,0)+IF(J18&gt;11,1,0)+IF(M18&gt;11,1,0)</f>
        <v>1</v>
      </c>
      <c r="S18" s="43">
        <f>E18+H18+K18</f>
        <v>34</v>
      </c>
      <c r="T18" s="36">
        <f>G18+J18+M18</f>
        <v>19</v>
      </c>
      <c r="U18" s="37"/>
      <c r="W18" s="38"/>
    </row>
    <row r="19" spans="1:23" ht="18">
      <c r="A19" s="28"/>
      <c r="B19" s="39"/>
      <c r="C19" s="85"/>
      <c r="D19" s="39"/>
      <c r="E19" s="86"/>
      <c r="F19" s="85"/>
      <c r="G19" s="86"/>
      <c r="H19" s="86"/>
      <c r="I19" s="85"/>
      <c r="J19" s="86"/>
      <c r="K19" s="86"/>
      <c r="L19" s="85"/>
      <c r="M19" s="86"/>
      <c r="S19" s="39"/>
      <c r="U19" s="37"/>
      <c r="W19" s="38"/>
    </row>
    <row r="20" spans="1:23" ht="18">
      <c r="A20" s="28"/>
      <c r="B20" s="29" t="s">
        <v>15</v>
      </c>
      <c r="C20" s="84" t="s">
        <v>9</v>
      </c>
      <c r="D20" s="31" t="s">
        <v>10</v>
      </c>
      <c r="E20" s="33">
        <v>2</v>
      </c>
      <c r="F20" s="84" t="s">
        <v>9</v>
      </c>
      <c r="G20" s="33">
        <v>12</v>
      </c>
      <c r="H20" s="33"/>
      <c r="I20" s="84" t="s">
        <v>9</v>
      </c>
      <c r="J20" s="33"/>
      <c r="K20" s="33">
        <v>10</v>
      </c>
      <c r="L20" s="84" t="s">
        <v>9</v>
      </c>
      <c r="M20" s="33">
        <v>12</v>
      </c>
      <c r="N20" s="6" t="s">
        <v>88</v>
      </c>
      <c r="O20" s="25">
        <f>IF(Q20&gt;1,1,0)</f>
        <v>0</v>
      </c>
      <c r="P20" s="26">
        <f>IF(R20&gt;1,1,0)</f>
        <v>1</v>
      </c>
      <c r="Q20" s="34">
        <f>IF(E20&gt;11,1,0)+IF(H20&gt;11,1,0)+IF(K20&gt;11,1,0)</f>
        <v>0</v>
      </c>
      <c r="R20" s="26">
        <f>IF(G20&gt;11,1,0)+IF(J20&gt;11,1,0)+IF(M20&gt;11,1,0)</f>
        <v>2</v>
      </c>
      <c r="S20" s="43">
        <f>E20+H20+K20</f>
        <v>12</v>
      </c>
      <c r="T20" s="36">
        <f>G20+J20+M20</f>
        <v>24</v>
      </c>
      <c r="U20" s="37"/>
      <c r="W20" s="38"/>
    </row>
    <row r="21" spans="1:23" ht="18">
      <c r="A21" s="28"/>
      <c r="B21" s="39"/>
      <c r="C21" s="85"/>
      <c r="D21" s="39"/>
      <c r="E21" s="86"/>
      <c r="F21" s="85"/>
      <c r="G21" s="86"/>
      <c r="H21" s="86"/>
      <c r="I21" s="85"/>
      <c r="J21" s="86"/>
      <c r="K21" s="86"/>
      <c r="L21" s="85"/>
      <c r="M21" s="86"/>
      <c r="S21" s="39"/>
      <c r="U21" s="37"/>
      <c r="W21" s="38"/>
    </row>
    <row r="22" spans="1:23" ht="18">
      <c r="A22" s="28"/>
      <c r="B22" s="29" t="s">
        <v>35</v>
      </c>
      <c r="C22" s="84" t="s">
        <v>9</v>
      </c>
      <c r="D22" s="31" t="s">
        <v>36</v>
      </c>
      <c r="E22" s="33">
        <v>3</v>
      </c>
      <c r="F22" s="84" t="s">
        <v>9</v>
      </c>
      <c r="G22" s="33">
        <v>12</v>
      </c>
      <c r="H22" s="33">
        <v>12</v>
      </c>
      <c r="I22" s="84" t="s">
        <v>9</v>
      </c>
      <c r="J22" s="33">
        <v>7</v>
      </c>
      <c r="K22" s="33">
        <v>3</v>
      </c>
      <c r="L22" s="84" t="s">
        <v>9</v>
      </c>
      <c r="M22" s="33">
        <v>12</v>
      </c>
      <c r="N22" s="6" t="s">
        <v>92</v>
      </c>
      <c r="O22" s="25">
        <f>IF(Q22&gt;1,1,0)</f>
        <v>0</v>
      </c>
      <c r="P22" s="26">
        <f>IF(R22&gt;1,1,0)</f>
        <v>1</v>
      </c>
      <c r="Q22" s="34">
        <f>IF(E22&gt;11,1,0)+IF(H22&gt;11,1,0)+IF(K22&gt;11,1,0)</f>
        <v>1</v>
      </c>
      <c r="R22" s="26">
        <f>IF(G22&gt;11,1,0)+IF(J22&gt;11,1,0)+IF(M22&gt;11,1,0)</f>
        <v>2</v>
      </c>
      <c r="S22" s="43">
        <f>E22+H22+K22</f>
        <v>18</v>
      </c>
      <c r="T22" s="36">
        <f>G22+J22+M22</f>
        <v>31</v>
      </c>
      <c r="U22" s="37"/>
      <c r="W22" s="38"/>
    </row>
    <row r="23" spans="1:23" ht="18">
      <c r="A23" s="28"/>
      <c r="B23" s="39"/>
      <c r="C23" s="85"/>
      <c r="D23" s="39"/>
      <c r="E23" s="86"/>
      <c r="F23" s="85"/>
      <c r="G23" s="86"/>
      <c r="H23" s="86"/>
      <c r="I23" s="85"/>
      <c r="J23" s="86"/>
      <c r="K23" s="86"/>
      <c r="L23" s="85"/>
      <c r="M23" s="86"/>
      <c r="S23" s="39"/>
      <c r="U23" s="37"/>
      <c r="W23" s="38"/>
    </row>
    <row r="24" spans="1:23" ht="18">
      <c r="A24" s="28"/>
      <c r="B24" s="29" t="s">
        <v>15</v>
      </c>
      <c r="C24" s="84" t="s">
        <v>9</v>
      </c>
      <c r="D24" s="31" t="s">
        <v>35</v>
      </c>
      <c r="E24" s="33">
        <v>5</v>
      </c>
      <c r="F24" s="84" t="s">
        <v>9</v>
      </c>
      <c r="G24" s="33">
        <v>12</v>
      </c>
      <c r="H24" s="33">
        <v>12</v>
      </c>
      <c r="I24" s="84" t="s">
        <v>9</v>
      </c>
      <c r="J24" s="33">
        <v>9</v>
      </c>
      <c r="K24" s="33">
        <v>12</v>
      </c>
      <c r="L24" s="84" t="s">
        <v>9</v>
      </c>
      <c r="M24" s="33">
        <v>1</v>
      </c>
      <c r="N24" s="6" t="s">
        <v>100</v>
      </c>
      <c r="O24" s="25">
        <f>IF(Q24&gt;1,1,0)</f>
        <v>1</v>
      </c>
      <c r="P24" s="26">
        <f>IF(R24&gt;1,1,0)</f>
        <v>0</v>
      </c>
      <c r="Q24" s="34">
        <f>IF(E24&gt;11,1,0)+IF(H24&gt;11,1,0)+IF(K24&gt;11,1,0)</f>
        <v>2</v>
      </c>
      <c r="R24" s="26">
        <f>IF(G24&gt;11,1,0)+IF(J24&gt;11,1,0)+IF(M24&gt;11,1,0)</f>
        <v>1</v>
      </c>
      <c r="S24" s="43">
        <f>E24+H24+K24</f>
        <v>29</v>
      </c>
      <c r="T24" s="36">
        <f>G24+J24+M24</f>
        <v>22</v>
      </c>
      <c r="U24" s="37"/>
      <c r="W24" s="38"/>
    </row>
    <row r="25" spans="1:23" ht="18">
      <c r="A25" s="28"/>
      <c r="B25" s="39"/>
      <c r="C25" s="85"/>
      <c r="D25" s="39"/>
      <c r="E25" s="86"/>
      <c r="F25" s="85"/>
      <c r="G25" s="86"/>
      <c r="H25" s="86"/>
      <c r="I25" s="85"/>
      <c r="J25" s="86"/>
      <c r="K25" s="86"/>
      <c r="L25" s="85"/>
      <c r="M25" s="86"/>
      <c r="S25" s="39"/>
      <c r="U25" s="37"/>
      <c r="W25" s="38"/>
    </row>
    <row r="26" spans="1:23" ht="18">
      <c r="A26" s="28"/>
      <c r="B26" s="29" t="s">
        <v>36</v>
      </c>
      <c r="C26" s="84" t="s">
        <v>9</v>
      </c>
      <c r="D26" s="31" t="s">
        <v>10</v>
      </c>
      <c r="E26" s="33">
        <v>7</v>
      </c>
      <c r="F26" s="84" t="s">
        <v>9</v>
      </c>
      <c r="G26" s="33">
        <v>12</v>
      </c>
      <c r="H26" s="33">
        <v>12</v>
      </c>
      <c r="I26" s="84" t="s">
        <v>9</v>
      </c>
      <c r="J26" s="33">
        <v>3</v>
      </c>
      <c r="K26" s="33">
        <v>7</v>
      </c>
      <c r="L26" s="84" t="s">
        <v>9</v>
      </c>
      <c r="M26" s="33">
        <v>12</v>
      </c>
      <c r="N26" s="6" t="s">
        <v>101</v>
      </c>
      <c r="O26" s="25">
        <f>IF(Q26&gt;1,1,0)</f>
        <v>0</v>
      </c>
      <c r="P26" s="26">
        <f>IF(R26&gt;1,1,0)</f>
        <v>1</v>
      </c>
      <c r="Q26" s="34">
        <f>IF(E26&gt;11,1,0)+IF(H26&gt;11,1,0)+IF(K26&gt;11,1,0)</f>
        <v>1</v>
      </c>
      <c r="R26" s="26">
        <f>IF(G26&gt;11,1,0)+IF(J26&gt;11,1,0)+IF(M26&gt;11,1,0)</f>
        <v>2</v>
      </c>
      <c r="S26" s="43">
        <f>E26+H26+K26</f>
        <v>26</v>
      </c>
      <c r="T26" s="36">
        <f>G26+J26+M26</f>
        <v>27</v>
      </c>
      <c r="U26" s="37"/>
      <c r="W26" s="38"/>
    </row>
    <row r="27" spans="1:23" ht="18">
      <c r="A27" s="28"/>
      <c r="B27" s="39"/>
      <c r="C27" s="85"/>
      <c r="D27" s="39"/>
      <c r="E27" s="86"/>
      <c r="F27" s="85"/>
      <c r="G27" s="86"/>
      <c r="H27" s="86"/>
      <c r="I27" s="85"/>
      <c r="J27" s="86"/>
      <c r="K27" s="86"/>
      <c r="L27" s="85"/>
      <c r="M27" s="86"/>
      <c r="S27" s="39"/>
      <c r="U27" s="37"/>
      <c r="W27" s="38"/>
    </row>
    <row r="28" spans="1:23" ht="18">
      <c r="A28" s="28"/>
      <c r="B28" s="29" t="s">
        <v>16</v>
      </c>
      <c r="C28" s="84" t="s">
        <v>9</v>
      </c>
      <c r="D28" s="31" t="s">
        <v>11</v>
      </c>
      <c r="E28" s="33">
        <v>8</v>
      </c>
      <c r="F28" s="84" t="s">
        <v>9</v>
      </c>
      <c r="G28" s="33">
        <v>12</v>
      </c>
      <c r="H28" s="33">
        <v>7</v>
      </c>
      <c r="I28" s="84" t="s">
        <v>9</v>
      </c>
      <c r="J28" s="33">
        <v>12</v>
      </c>
      <c r="K28" s="33"/>
      <c r="L28" s="84" t="s">
        <v>9</v>
      </c>
      <c r="M28" s="33"/>
      <c r="N28" s="6" t="s">
        <v>79</v>
      </c>
      <c r="O28" s="25">
        <f>IF(Q28&gt;1,1,0)</f>
        <v>0</v>
      </c>
      <c r="P28" s="26">
        <f>IF(R28&gt;1,1,0)</f>
        <v>1</v>
      </c>
      <c r="Q28" s="34">
        <f>IF(E28&gt;11,1,0)+IF(H28&gt;11,1,0)+IF(K28&gt;11,1,0)</f>
        <v>0</v>
      </c>
      <c r="R28" s="26">
        <f>IF(G28&gt;11,1,0)+IF(J28&gt;11,1,0)+IF(M28&gt;11,1,0)</f>
        <v>2</v>
      </c>
      <c r="S28" s="43">
        <f>E28+H28+K28</f>
        <v>15</v>
      </c>
      <c r="T28" s="36">
        <f>G28+J28+M28</f>
        <v>24</v>
      </c>
      <c r="U28" s="37"/>
      <c r="W28" s="38"/>
    </row>
    <row r="29" spans="1:23" ht="18">
      <c r="A29" s="28"/>
      <c r="B29" s="39"/>
      <c r="C29" s="85"/>
      <c r="D29" s="39"/>
      <c r="E29" s="86"/>
      <c r="F29" s="85"/>
      <c r="G29" s="86"/>
      <c r="H29" s="86"/>
      <c r="I29" s="85"/>
      <c r="J29" s="86"/>
      <c r="K29" s="86"/>
      <c r="L29" s="85"/>
      <c r="M29" s="86"/>
      <c r="S29" s="39"/>
      <c r="U29" s="37"/>
      <c r="W29" s="38"/>
    </row>
    <row r="30" spans="1:23" ht="18">
      <c r="A30" s="28"/>
      <c r="B30" s="29" t="s">
        <v>37</v>
      </c>
      <c r="C30" s="84" t="s">
        <v>9</v>
      </c>
      <c r="D30" s="31" t="s">
        <v>40</v>
      </c>
      <c r="E30" s="33">
        <v>12</v>
      </c>
      <c r="F30" s="84" t="s">
        <v>9</v>
      </c>
      <c r="G30" s="33">
        <v>9</v>
      </c>
      <c r="H30" s="33">
        <v>12</v>
      </c>
      <c r="I30" s="84" t="s">
        <v>9</v>
      </c>
      <c r="J30" s="33">
        <v>5</v>
      </c>
      <c r="K30" s="33"/>
      <c r="L30" s="84" t="s">
        <v>9</v>
      </c>
      <c r="M30" s="33"/>
      <c r="N30" s="6" t="s">
        <v>80</v>
      </c>
      <c r="O30" s="25">
        <f>IF(Q30&gt;1,1,0)</f>
        <v>1</v>
      </c>
      <c r="P30" s="26">
        <f>IF(R30&gt;1,1,0)</f>
        <v>0</v>
      </c>
      <c r="Q30" s="34">
        <f>IF(E30&gt;11,1,0)+IF(H30&gt;11,1,0)+IF(K30&gt;11,1,0)</f>
        <v>2</v>
      </c>
      <c r="R30" s="26">
        <f>IF(G30&gt;11,1,0)+IF(J30&gt;11,1,0)+IF(M30&gt;11,1,0)</f>
        <v>0</v>
      </c>
      <c r="S30" s="43">
        <f>E30+H30+K30</f>
        <v>24</v>
      </c>
      <c r="T30" s="36">
        <f>G30+J30+M30</f>
        <v>14</v>
      </c>
      <c r="U30" s="37"/>
      <c r="W30" s="38"/>
    </row>
    <row r="31" spans="1:21" ht="14.25" customHeight="1" thickBot="1">
      <c r="A31" s="44"/>
      <c r="B31" s="45"/>
      <c r="C31" s="87"/>
      <c r="D31" s="45"/>
      <c r="E31" s="45"/>
      <c r="F31" s="87"/>
      <c r="G31" s="45"/>
      <c r="H31" s="45"/>
      <c r="I31" s="87"/>
      <c r="J31" s="45"/>
      <c r="K31" s="45"/>
      <c r="L31" s="87"/>
      <c r="M31" s="45"/>
      <c r="N31" s="45"/>
      <c r="O31" s="45"/>
      <c r="P31" s="45"/>
      <c r="Q31" s="45"/>
      <c r="R31" s="45"/>
      <c r="S31" s="45"/>
      <c r="T31" s="46"/>
      <c r="U31" s="47"/>
    </row>
  </sheetData>
  <sheetProtection/>
  <mergeCells count="7">
    <mergeCell ref="B9:D9"/>
    <mergeCell ref="E9:G9"/>
    <mergeCell ref="H9:J9"/>
    <mergeCell ref="K9:M9"/>
    <mergeCell ref="D1:O1"/>
    <mergeCell ref="D3:O3"/>
    <mergeCell ref="D6:O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2"/>
  <headerFooter>
    <oddFooter>&amp;C&amp;8Dino Amadò&amp;R&amp;8 06.07.2011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B1">
      <selection activeCell="B25" sqref="B25"/>
    </sheetView>
  </sheetViews>
  <sheetFormatPr defaultColWidth="11.421875" defaultRowHeight="12.75"/>
  <cols>
    <col min="1" max="1" width="2.7109375" style="124" customWidth="1"/>
    <col min="2" max="2" width="14.7109375" style="124" customWidth="1"/>
    <col min="3" max="3" width="2.00390625" style="124" bestFit="1" customWidth="1"/>
    <col min="4" max="4" width="14.7109375" style="124" customWidth="1"/>
    <col min="5" max="5" width="11.421875" style="124" customWidth="1"/>
    <col min="6" max="6" width="2.28125" style="124" bestFit="1" customWidth="1"/>
    <col min="7" max="7" width="11.421875" style="124" customWidth="1"/>
    <col min="8" max="8" width="7.421875" style="124" bestFit="1" customWidth="1"/>
    <col min="9" max="9" width="21.421875" style="124" bestFit="1" customWidth="1"/>
    <col min="10" max="10" width="33.8515625" style="124" bestFit="1" customWidth="1"/>
    <col min="11" max="11" width="2.7109375" style="124" customWidth="1"/>
    <col min="12" max="16384" width="11.421875" style="124" customWidth="1"/>
  </cols>
  <sheetData>
    <row r="1" spans="1:21" ht="65.25" customHeight="1">
      <c r="A1" s="123" t="s">
        <v>82</v>
      </c>
      <c r="B1" s="320" t="s">
        <v>83</v>
      </c>
      <c r="C1" s="320"/>
      <c r="D1" s="320"/>
      <c r="E1" s="320"/>
      <c r="F1" s="320"/>
      <c r="G1" s="320"/>
      <c r="H1" s="320"/>
      <c r="I1" s="320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ht="15"/>
    <row r="3" spans="2:9" ht="15">
      <c r="B3" s="321" t="s">
        <v>54</v>
      </c>
      <c r="C3" s="321"/>
      <c r="D3" s="321"/>
      <c r="E3" s="321"/>
      <c r="F3" s="321"/>
      <c r="G3" s="321"/>
      <c r="H3" s="321"/>
      <c r="I3" s="321"/>
    </row>
    <row r="4" ht="15.75" thickBot="1"/>
    <row r="5" spans="1:17" s="128" customFormat="1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7"/>
      <c r="O5" s="129"/>
      <c r="P5" s="129"/>
      <c r="Q5" s="129"/>
    </row>
    <row r="6" spans="1:17" s="128" customFormat="1" ht="26.25" customHeight="1">
      <c r="A6" s="130"/>
      <c r="B6" s="325" t="s">
        <v>6</v>
      </c>
      <c r="C6" s="326"/>
      <c r="D6" s="326"/>
      <c r="E6" s="322" t="s">
        <v>84</v>
      </c>
      <c r="F6" s="327"/>
      <c r="G6" s="328"/>
      <c r="H6" s="132"/>
      <c r="I6" s="322" t="s">
        <v>85</v>
      </c>
      <c r="J6" s="323"/>
      <c r="K6" s="133"/>
      <c r="O6" s="129"/>
      <c r="P6" s="129"/>
      <c r="Q6" s="129"/>
    </row>
    <row r="7" spans="1:17" s="128" customFormat="1" ht="12.75">
      <c r="A7" s="130"/>
      <c r="B7" s="132"/>
      <c r="C7" s="132"/>
      <c r="D7" s="132"/>
      <c r="E7" s="132"/>
      <c r="F7" s="132"/>
      <c r="G7" s="132"/>
      <c r="H7" s="132"/>
      <c r="I7" s="132"/>
      <c r="J7" s="132"/>
      <c r="K7" s="133"/>
      <c r="O7" s="129"/>
      <c r="P7" s="129"/>
      <c r="Q7" s="129"/>
    </row>
    <row r="8" spans="1:13" s="137" customFormat="1" ht="18">
      <c r="A8" s="134"/>
      <c r="B8" s="318" t="s">
        <v>36</v>
      </c>
      <c r="C8" s="318" t="s">
        <v>9</v>
      </c>
      <c r="D8" s="318" t="s">
        <v>13</v>
      </c>
      <c r="E8" s="318">
        <v>2</v>
      </c>
      <c r="F8" s="318" t="s">
        <v>9</v>
      </c>
      <c r="G8" s="318">
        <v>12</v>
      </c>
      <c r="H8" s="324" t="s">
        <v>86</v>
      </c>
      <c r="I8" s="135" t="s">
        <v>234</v>
      </c>
      <c r="J8" s="135" t="s">
        <v>132</v>
      </c>
      <c r="K8" s="136"/>
      <c r="M8" s="128"/>
    </row>
    <row r="9" spans="1:13" s="137" customFormat="1" ht="18">
      <c r="A9" s="134"/>
      <c r="B9" s="319"/>
      <c r="C9" s="319"/>
      <c r="D9" s="319"/>
      <c r="E9" s="319"/>
      <c r="F9" s="319"/>
      <c r="G9" s="319"/>
      <c r="H9" s="324"/>
      <c r="I9" s="135" t="s">
        <v>235</v>
      </c>
      <c r="J9" s="135" t="s">
        <v>123</v>
      </c>
      <c r="K9" s="136"/>
      <c r="M9" s="128"/>
    </row>
    <row r="10" spans="1:13" s="137" customFormat="1" ht="18" customHeight="1">
      <c r="A10" s="134"/>
      <c r="B10" s="318" t="s">
        <v>8</v>
      </c>
      <c r="C10" s="318" t="s">
        <v>9</v>
      </c>
      <c r="D10" s="318" t="s">
        <v>12</v>
      </c>
      <c r="E10" s="318">
        <v>4</v>
      </c>
      <c r="F10" s="318" t="s">
        <v>9</v>
      </c>
      <c r="G10" s="318">
        <v>12</v>
      </c>
      <c r="H10" s="324" t="s">
        <v>87</v>
      </c>
      <c r="I10" s="135" t="s">
        <v>236</v>
      </c>
      <c r="J10" s="135" t="s">
        <v>134</v>
      </c>
      <c r="K10" s="136"/>
      <c r="M10" s="128"/>
    </row>
    <row r="11" spans="1:13" s="137" customFormat="1" ht="18">
      <c r="A11" s="134"/>
      <c r="B11" s="319"/>
      <c r="C11" s="319"/>
      <c r="D11" s="319"/>
      <c r="E11" s="319"/>
      <c r="F11" s="319"/>
      <c r="G11" s="319"/>
      <c r="H11" s="324"/>
      <c r="I11" s="135" t="s">
        <v>237</v>
      </c>
      <c r="J11" s="135" t="s">
        <v>127</v>
      </c>
      <c r="K11" s="136"/>
      <c r="M11" s="128"/>
    </row>
    <row r="12" spans="1:13" s="137" customFormat="1" ht="18">
      <c r="A12" s="134"/>
      <c r="B12" s="318" t="s">
        <v>39</v>
      </c>
      <c r="C12" s="318" t="s">
        <v>9</v>
      </c>
      <c r="D12" s="318" t="s">
        <v>35</v>
      </c>
      <c r="E12" s="318">
        <v>12</v>
      </c>
      <c r="F12" s="318" t="s">
        <v>9</v>
      </c>
      <c r="G12" s="318">
        <v>8</v>
      </c>
      <c r="H12" s="324" t="s">
        <v>88</v>
      </c>
      <c r="I12" s="135" t="s">
        <v>139</v>
      </c>
      <c r="J12" s="135" t="s">
        <v>133</v>
      </c>
      <c r="K12" s="136"/>
      <c r="M12" s="128"/>
    </row>
    <row r="13" spans="1:13" s="137" customFormat="1" ht="18">
      <c r="A13" s="134"/>
      <c r="B13" s="319" t="s">
        <v>90</v>
      </c>
      <c r="C13" s="319"/>
      <c r="D13" s="319" t="s">
        <v>16</v>
      </c>
      <c r="E13" s="319">
        <v>4</v>
      </c>
      <c r="F13" s="319"/>
      <c r="G13" s="319"/>
      <c r="H13" s="324"/>
      <c r="I13" s="135" t="s">
        <v>140</v>
      </c>
      <c r="J13" s="135" t="s">
        <v>129</v>
      </c>
      <c r="K13" s="136"/>
      <c r="M13" s="128"/>
    </row>
    <row r="14" spans="1:13" s="137" customFormat="1" ht="18">
      <c r="A14" s="134"/>
      <c r="B14" s="318" t="s">
        <v>14</v>
      </c>
      <c r="C14" s="318" t="s">
        <v>9</v>
      </c>
      <c r="D14" s="318" t="s">
        <v>10</v>
      </c>
      <c r="E14" s="318">
        <v>12</v>
      </c>
      <c r="F14" s="318" t="s">
        <v>9</v>
      </c>
      <c r="G14" s="318">
        <v>9</v>
      </c>
      <c r="H14" s="324" t="s">
        <v>92</v>
      </c>
      <c r="I14" s="135" t="s">
        <v>137</v>
      </c>
      <c r="J14" s="135" t="s">
        <v>130</v>
      </c>
      <c r="K14" s="136"/>
      <c r="M14" s="128"/>
    </row>
    <row r="15" spans="1:13" s="137" customFormat="1" ht="18">
      <c r="A15" s="134"/>
      <c r="B15" s="319"/>
      <c r="C15" s="319"/>
      <c r="D15" s="319"/>
      <c r="E15" s="319"/>
      <c r="F15" s="319"/>
      <c r="G15" s="319"/>
      <c r="H15" s="324"/>
      <c r="I15" s="135" t="s">
        <v>138</v>
      </c>
      <c r="J15" s="135" t="s">
        <v>126</v>
      </c>
      <c r="K15" s="136"/>
      <c r="M15" s="128"/>
    </row>
    <row r="16" spans="1:15" s="137" customFormat="1" ht="18">
      <c r="A16" s="134"/>
      <c r="B16" s="318" t="s">
        <v>37</v>
      </c>
      <c r="C16" s="318" t="s">
        <v>9</v>
      </c>
      <c r="D16" s="318" t="s">
        <v>11</v>
      </c>
      <c r="E16" s="318">
        <v>11</v>
      </c>
      <c r="F16" s="318" t="s">
        <v>9</v>
      </c>
      <c r="G16" s="318">
        <v>12</v>
      </c>
      <c r="H16" s="324" t="s">
        <v>79</v>
      </c>
      <c r="I16" s="135" t="s">
        <v>94</v>
      </c>
      <c r="J16" s="135" t="s">
        <v>131</v>
      </c>
      <c r="K16" s="136"/>
      <c r="O16" s="128"/>
    </row>
    <row r="17" spans="1:11" s="137" customFormat="1" ht="18">
      <c r="A17" s="134"/>
      <c r="B17" s="319"/>
      <c r="C17" s="319"/>
      <c r="D17" s="319"/>
      <c r="E17" s="319"/>
      <c r="F17" s="319"/>
      <c r="G17" s="319"/>
      <c r="H17" s="324"/>
      <c r="I17" s="135" t="s">
        <v>95</v>
      </c>
      <c r="J17" s="135" t="s">
        <v>135</v>
      </c>
      <c r="K17" s="136"/>
    </row>
    <row r="18" spans="1:11" s="137" customFormat="1" ht="18">
      <c r="A18" s="134"/>
      <c r="B18" s="318" t="s">
        <v>15</v>
      </c>
      <c r="C18" s="318" t="s">
        <v>9</v>
      </c>
      <c r="D18" s="318" t="s">
        <v>40</v>
      </c>
      <c r="E18" s="318">
        <v>12</v>
      </c>
      <c r="F18" s="318" t="s">
        <v>9</v>
      </c>
      <c r="G18" s="318">
        <v>6</v>
      </c>
      <c r="H18" s="324" t="s">
        <v>80</v>
      </c>
      <c r="I18" s="135" t="s">
        <v>96</v>
      </c>
      <c r="J18" s="135" t="s">
        <v>125</v>
      </c>
      <c r="K18" s="136"/>
    </row>
    <row r="19" spans="1:11" s="137" customFormat="1" ht="18">
      <c r="A19" s="134"/>
      <c r="B19" s="319"/>
      <c r="C19" s="319"/>
      <c r="D19" s="319"/>
      <c r="E19" s="319"/>
      <c r="F19" s="319"/>
      <c r="G19" s="319"/>
      <c r="H19" s="324"/>
      <c r="I19" s="135" t="s">
        <v>97</v>
      </c>
      <c r="J19" s="135" t="s">
        <v>124</v>
      </c>
      <c r="K19" s="136"/>
    </row>
    <row r="20" spans="1:11" s="137" customFormat="1" ht="18">
      <c r="A20" s="134"/>
      <c r="B20" s="318" t="s">
        <v>16</v>
      </c>
      <c r="C20" s="318" t="s">
        <v>9</v>
      </c>
      <c r="D20" s="318" t="s">
        <v>38</v>
      </c>
      <c r="E20" s="318">
        <v>12</v>
      </c>
      <c r="F20" s="318" t="s">
        <v>9</v>
      </c>
      <c r="G20" s="318">
        <v>6</v>
      </c>
      <c r="H20" s="324" t="s">
        <v>81</v>
      </c>
      <c r="I20" s="135" t="s">
        <v>98</v>
      </c>
      <c r="J20" s="135" t="s">
        <v>136</v>
      </c>
      <c r="K20" s="136"/>
    </row>
    <row r="21" spans="1:11" s="137" customFormat="1" ht="18">
      <c r="A21" s="134"/>
      <c r="B21" s="319"/>
      <c r="C21" s="319"/>
      <c r="D21" s="319"/>
      <c r="E21" s="319"/>
      <c r="F21" s="319"/>
      <c r="G21" s="319"/>
      <c r="H21" s="324"/>
      <c r="I21" s="135" t="s">
        <v>99</v>
      </c>
      <c r="J21" s="135" t="s">
        <v>128</v>
      </c>
      <c r="K21" s="136"/>
    </row>
    <row r="22" spans="1:11" s="137" customFormat="1" ht="18.75" thickBot="1">
      <c r="A22" s="138"/>
      <c r="B22" s="139"/>
      <c r="C22" s="139"/>
      <c r="D22" s="139"/>
      <c r="E22" s="139"/>
      <c r="F22" s="139"/>
      <c r="G22" s="139"/>
      <c r="H22" s="140"/>
      <c r="I22" s="140"/>
      <c r="J22" s="140"/>
      <c r="K22" s="141"/>
    </row>
  </sheetData>
  <sheetProtection/>
  <mergeCells count="54">
    <mergeCell ref="B6:D6"/>
    <mergeCell ref="E6:G6"/>
    <mergeCell ref="B8:B9"/>
    <mergeCell ref="C8:C9"/>
    <mergeCell ref="D8:D9"/>
    <mergeCell ref="E8:E9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H10:H11"/>
    <mergeCell ref="H12:H13"/>
    <mergeCell ref="E14:E15"/>
    <mergeCell ref="G14:G15"/>
    <mergeCell ref="H14:H15"/>
    <mergeCell ref="B12:B13"/>
    <mergeCell ref="D12:D13"/>
    <mergeCell ref="E12:E13"/>
    <mergeCell ref="F12:F13"/>
    <mergeCell ref="G12:G13"/>
    <mergeCell ref="D14:D15"/>
    <mergeCell ref="G16:G17"/>
    <mergeCell ref="H16:H17"/>
    <mergeCell ref="H18:H19"/>
    <mergeCell ref="B16:B17"/>
    <mergeCell ref="C16:C17"/>
    <mergeCell ref="D16:D17"/>
    <mergeCell ref="E16:E17"/>
    <mergeCell ref="F16:F17"/>
    <mergeCell ref="B14:B15"/>
    <mergeCell ref="B18:B19"/>
    <mergeCell ref="D18:D19"/>
    <mergeCell ref="E20:E21"/>
    <mergeCell ref="F20:F21"/>
    <mergeCell ref="G20:G21"/>
    <mergeCell ref="E18:E19"/>
    <mergeCell ref="F18:F19"/>
    <mergeCell ref="G18:G19"/>
    <mergeCell ref="F14:F15"/>
    <mergeCell ref="C12:C13"/>
    <mergeCell ref="C14:C15"/>
    <mergeCell ref="C18:C19"/>
    <mergeCell ref="C20:C21"/>
    <mergeCell ref="B1:I1"/>
    <mergeCell ref="B3:I3"/>
    <mergeCell ref="I6:J6"/>
    <mergeCell ref="H20:H21"/>
    <mergeCell ref="B20:B21"/>
    <mergeCell ref="D20:D2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07" r:id="rId2"/>
  <headerFooter>
    <oddFooter>&amp;C&amp;"+,Standard"&amp;8Dino Amadò&amp;R07.07.2011</oddFooter>
  </headerFooter>
  <colBreaks count="1" manualBreakCount="1">
    <brk id="1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2.7109375" style="124" customWidth="1"/>
    <col min="2" max="2" width="25.421875" style="124" bestFit="1" customWidth="1"/>
    <col min="3" max="3" width="2.00390625" style="124" bestFit="1" customWidth="1"/>
    <col min="4" max="4" width="25.421875" style="124" bestFit="1" customWidth="1"/>
    <col min="5" max="5" width="6.7109375" style="124" customWidth="1"/>
    <col min="6" max="6" width="2.28125" style="124" bestFit="1" customWidth="1"/>
    <col min="7" max="7" width="6.7109375" style="124" customWidth="1"/>
    <col min="8" max="8" width="11.421875" style="124" customWidth="1"/>
    <col min="9" max="9" width="21.421875" style="124" bestFit="1" customWidth="1"/>
    <col min="10" max="10" width="21.421875" style="124" customWidth="1"/>
    <col min="11" max="11" width="2.7109375" style="124" customWidth="1"/>
    <col min="12" max="12" width="11.421875" style="124" customWidth="1"/>
    <col min="13" max="13" width="18.57421875" style="124" bestFit="1" customWidth="1"/>
    <col min="14" max="16384" width="11.421875" style="124" customWidth="1"/>
  </cols>
  <sheetData>
    <row r="1" spans="1:21" ht="65.25" customHeight="1">
      <c r="A1" s="123" t="s">
        <v>82</v>
      </c>
      <c r="B1" s="320" t="s">
        <v>114</v>
      </c>
      <c r="C1" s="320"/>
      <c r="D1" s="320"/>
      <c r="E1" s="320"/>
      <c r="F1" s="320"/>
      <c r="G1" s="320"/>
      <c r="H1" s="320"/>
      <c r="I1" s="320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2:9" ht="15">
      <c r="B2" s="320"/>
      <c r="C2" s="320"/>
      <c r="D2" s="320"/>
      <c r="E2" s="320"/>
      <c r="F2" s="320"/>
      <c r="G2" s="320"/>
      <c r="H2" s="320"/>
      <c r="I2" s="320"/>
    </row>
    <row r="3" spans="2:9" ht="15">
      <c r="B3" s="321" t="s">
        <v>54</v>
      </c>
      <c r="C3" s="321"/>
      <c r="D3" s="321"/>
      <c r="E3" s="321"/>
      <c r="F3" s="321"/>
      <c r="G3" s="321"/>
      <c r="H3" s="321"/>
      <c r="I3" s="321"/>
    </row>
    <row r="4" ht="15.75" thickBot="1"/>
    <row r="5" spans="1:17" s="128" customFormat="1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7"/>
      <c r="O5" s="129"/>
      <c r="P5" s="129"/>
      <c r="Q5" s="129"/>
    </row>
    <row r="6" spans="1:17" s="128" customFormat="1" ht="26.25" customHeight="1">
      <c r="A6" s="130"/>
      <c r="B6" s="325" t="s">
        <v>6</v>
      </c>
      <c r="C6" s="326"/>
      <c r="D6" s="326"/>
      <c r="E6" s="322" t="s">
        <v>84</v>
      </c>
      <c r="F6" s="327"/>
      <c r="G6" s="328"/>
      <c r="H6" s="132"/>
      <c r="I6" s="131" t="s">
        <v>85</v>
      </c>
      <c r="J6" s="142"/>
      <c r="K6" s="133"/>
      <c r="O6" s="129"/>
      <c r="P6" s="129"/>
      <c r="Q6" s="129"/>
    </row>
    <row r="7" spans="1:17" s="128" customFormat="1" ht="12.75">
      <c r="A7" s="130"/>
      <c r="B7" s="132"/>
      <c r="C7" s="132"/>
      <c r="D7" s="132"/>
      <c r="E7" s="132"/>
      <c r="F7" s="132"/>
      <c r="G7" s="132"/>
      <c r="H7" s="132"/>
      <c r="I7" s="132"/>
      <c r="J7" s="132"/>
      <c r="K7" s="133"/>
      <c r="O7" s="129"/>
      <c r="P7" s="129"/>
      <c r="Q7" s="129"/>
    </row>
    <row r="8" spans="1:11" s="137" customFormat="1" ht="18">
      <c r="A8" s="134"/>
      <c r="B8" s="329" t="s">
        <v>102</v>
      </c>
      <c r="C8" s="329" t="s">
        <v>9</v>
      </c>
      <c r="D8" s="329" t="s">
        <v>103</v>
      </c>
      <c r="E8" s="329">
        <v>12</v>
      </c>
      <c r="F8" s="329" t="s">
        <v>9</v>
      </c>
      <c r="G8" s="329">
        <v>2</v>
      </c>
      <c r="H8" s="324" t="s">
        <v>110</v>
      </c>
      <c r="I8" s="144" t="s">
        <v>240</v>
      </c>
      <c r="J8" s="144" t="s">
        <v>118</v>
      </c>
      <c r="K8" s="136"/>
    </row>
    <row r="9" spans="1:11" s="137" customFormat="1" ht="18">
      <c r="A9" s="134"/>
      <c r="B9" s="330"/>
      <c r="C9" s="330"/>
      <c r="D9" s="330"/>
      <c r="E9" s="330"/>
      <c r="F9" s="330"/>
      <c r="G9" s="330"/>
      <c r="H9" s="324"/>
      <c r="I9" s="144" t="s">
        <v>241</v>
      </c>
      <c r="J9" s="144" t="s">
        <v>117</v>
      </c>
      <c r="K9" s="136"/>
    </row>
    <row r="10" spans="1:11" s="137" customFormat="1" ht="18">
      <c r="A10" s="134"/>
      <c r="B10" s="329" t="s">
        <v>104</v>
      </c>
      <c r="C10" s="329" t="s">
        <v>9</v>
      </c>
      <c r="D10" s="329" t="s">
        <v>105</v>
      </c>
      <c r="E10" s="329">
        <v>10</v>
      </c>
      <c r="F10" s="329" t="s">
        <v>9</v>
      </c>
      <c r="G10" s="329">
        <v>12</v>
      </c>
      <c r="H10" s="324" t="s">
        <v>111</v>
      </c>
      <c r="I10" s="144" t="s">
        <v>242</v>
      </c>
      <c r="J10" s="144" t="s">
        <v>121</v>
      </c>
      <c r="K10" s="136"/>
    </row>
    <row r="11" spans="1:11" s="137" customFormat="1" ht="18">
      <c r="A11" s="134"/>
      <c r="B11" s="330"/>
      <c r="C11" s="330"/>
      <c r="D11" s="330"/>
      <c r="E11" s="330"/>
      <c r="F11" s="330"/>
      <c r="G11" s="330"/>
      <c r="H11" s="324"/>
      <c r="I11" s="144" t="s">
        <v>243</v>
      </c>
      <c r="J11" s="144" t="s">
        <v>119</v>
      </c>
      <c r="K11" s="136"/>
    </row>
    <row r="12" spans="1:11" s="137" customFormat="1" ht="18">
      <c r="A12" s="134"/>
      <c r="B12" s="329" t="s">
        <v>106</v>
      </c>
      <c r="C12" s="329" t="s">
        <v>9</v>
      </c>
      <c r="D12" s="329" t="s">
        <v>107</v>
      </c>
      <c r="E12" s="329">
        <v>12</v>
      </c>
      <c r="F12" s="329" t="s">
        <v>9</v>
      </c>
      <c r="G12" s="329">
        <v>10</v>
      </c>
      <c r="H12" s="324" t="s">
        <v>112</v>
      </c>
      <c r="I12" s="144" t="s">
        <v>232</v>
      </c>
      <c r="J12" s="144" t="s">
        <v>238</v>
      </c>
      <c r="K12" s="136"/>
    </row>
    <row r="13" spans="1:11" s="137" customFormat="1" ht="18">
      <c r="A13" s="134"/>
      <c r="B13" s="330" t="s">
        <v>90</v>
      </c>
      <c r="C13" s="330" t="s">
        <v>9</v>
      </c>
      <c r="D13" s="330" t="s">
        <v>16</v>
      </c>
      <c r="E13" s="330">
        <v>4</v>
      </c>
      <c r="F13" s="330" t="s">
        <v>9</v>
      </c>
      <c r="G13" s="330">
        <v>12</v>
      </c>
      <c r="H13" s="324"/>
      <c r="I13" s="144" t="s">
        <v>233</v>
      </c>
      <c r="J13" s="144" t="s">
        <v>239</v>
      </c>
      <c r="K13" s="136"/>
    </row>
    <row r="14" spans="1:13" s="137" customFormat="1" ht="30">
      <c r="A14" s="134"/>
      <c r="B14" s="329" t="s">
        <v>108</v>
      </c>
      <c r="C14" s="329" t="s">
        <v>9</v>
      </c>
      <c r="D14" s="329" t="s">
        <v>109</v>
      </c>
      <c r="E14" s="329">
        <v>12</v>
      </c>
      <c r="F14" s="329" t="s">
        <v>9</v>
      </c>
      <c r="G14" s="329">
        <v>11</v>
      </c>
      <c r="H14" s="324" t="s">
        <v>113</v>
      </c>
      <c r="I14" s="144" t="s">
        <v>115</v>
      </c>
      <c r="J14" s="144" t="s">
        <v>120</v>
      </c>
      <c r="K14" s="136"/>
      <c r="M14" s="17"/>
    </row>
    <row r="15" spans="1:13" s="137" customFormat="1" ht="18">
      <c r="A15" s="134"/>
      <c r="B15" s="330" t="s">
        <v>93</v>
      </c>
      <c r="C15" s="330" t="s">
        <v>9</v>
      </c>
      <c r="D15" s="330" t="s">
        <v>16</v>
      </c>
      <c r="E15" s="330"/>
      <c r="F15" s="330" t="s">
        <v>9</v>
      </c>
      <c r="G15" s="330"/>
      <c r="H15" s="324"/>
      <c r="I15" s="144" t="s">
        <v>116</v>
      </c>
      <c r="J15" s="144" t="s">
        <v>122</v>
      </c>
      <c r="K15" s="136"/>
      <c r="M15" s="17"/>
    </row>
    <row r="16" spans="1:13" s="137" customFormat="1" ht="18.75" thickBot="1">
      <c r="A16" s="138"/>
      <c r="B16" s="139"/>
      <c r="C16" s="139"/>
      <c r="D16" s="139"/>
      <c r="E16" s="139"/>
      <c r="F16" s="139"/>
      <c r="G16" s="139"/>
      <c r="H16" s="140"/>
      <c r="I16" s="140"/>
      <c r="J16" s="140"/>
      <c r="K16" s="141"/>
      <c r="M16" s="143"/>
    </row>
  </sheetData>
  <sheetProtection/>
  <mergeCells count="32">
    <mergeCell ref="B6:D6"/>
    <mergeCell ref="E6:G6"/>
    <mergeCell ref="B8:B9"/>
    <mergeCell ref="C8:C9"/>
    <mergeCell ref="D8:D9"/>
    <mergeCell ref="E8:E9"/>
    <mergeCell ref="F8:F9"/>
    <mergeCell ref="G8:G9"/>
    <mergeCell ref="H8:H9"/>
    <mergeCell ref="B10:B11"/>
    <mergeCell ref="C10:C11"/>
    <mergeCell ref="D10:D11"/>
    <mergeCell ref="E10:E11"/>
    <mergeCell ref="F10:F11"/>
    <mergeCell ref="G10:G11"/>
    <mergeCell ref="H10:H11"/>
    <mergeCell ref="B12:B13"/>
    <mergeCell ref="C12:C13"/>
    <mergeCell ref="D12:D13"/>
    <mergeCell ref="E12:E13"/>
    <mergeCell ref="F12:F13"/>
    <mergeCell ref="G12:G13"/>
    <mergeCell ref="B1:I2"/>
    <mergeCell ref="B3:I3"/>
    <mergeCell ref="H12:H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04" r:id="rId2"/>
  <headerFooter>
    <oddFooter>&amp;C&amp;"+,Standard"&amp;8Dino Amadò&amp;R07.07.2011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Amadò</dc:creator>
  <cp:keywords/>
  <dc:description/>
  <cp:lastModifiedBy>TBBDF</cp:lastModifiedBy>
  <cp:lastPrinted>2011-07-08T12:08:38Z</cp:lastPrinted>
  <dcterms:created xsi:type="dcterms:W3CDTF">2010-10-19T17:19:26Z</dcterms:created>
  <dcterms:modified xsi:type="dcterms:W3CDTF">2011-07-12T12:45:10Z</dcterms:modified>
  <cp:category/>
  <cp:version/>
  <cp:contentType/>
  <cp:contentStatus/>
</cp:coreProperties>
</file>